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1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2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13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15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16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17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1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1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2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26.xml" ContentType="application/vnd.openxmlformats-officedocument.drawing+xml"/>
  <Override PartName="/xl/charts/chart29.xml" ContentType="application/vnd.openxmlformats-officedocument.drawingml.chart+xml"/>
  <Override PartName="/xl/theme/themeOverride29.xml" ContentType="application/vnd.openxmlformats-officedocument.themeOverride+xml"/>
  <Override PartName="/xl/charts/chart30.xml" ContentType="application/vnd.openxmlformats-officedocument.drawingml.chart+xml"/>
  <Override PartName="/xl/theme/themeOverride30.xml" ContentType="application/vnd.openxmlformats-officedocument.themeOverride+xml"/>
  <Override PartName="/xl/drawings/drawing27.xml" ContentType="application/vnd.openxmlformats-officedocument.drawing+xml"/>
  <Override PartName="/xl/charts/chart31.xml" ContentType="application/vnd.openxmlformats-officedocument.drawingml.chart+xml"/>
  <Override PartName="/xl/theme/themeOverride31.xml" ContentType="application/vnd.openxmlformats-officedocument.themeOverride+xml"/>
  <Override PartName="/xl/drawings/drawing28.xml" ContentType="application/vnd.openxmlformats-officedocument.drawing+xml"/>
  <Override PartName="/xl/charts/chart32.xml" ContentType="application/vnd.openxmlformats-officedocument.drawingml.chart+xml"/>
  <Override PartName="/xl/theme/themeOverride32.xml" ContentType="application/vnd.openxmlformats-officedocument.themeOverride+xml"/>
  <Override PartName="/xl/charts/chart33.xml" ContentType="application/vnd.openxmlformats-officedocument.drawingml.chart+xml"/>
  <Override PartName="/xl/theme/themeOverride33.xml" ContentType="application/vnd.openxmlformats-officedocument.themeOverride+xml"/>
  <Override PartName="/xl/drawings/drawing29.xml" ContentType="application/vnd.openxmlformats-officedocument.drawing+xml"/>
  <Override PartName="/xl/charts/chart34.xml" ContentType="application/vnd.openxmlformats-officedocument.drawingml.chart+xml"/>
  <Override PartName="/xl/theme/themeOverride34.xml" ContentType="application/vnd.openxmlformats-officedocument.themeOverride+xml"/>
  <Override PartName="/xl/drawings/drawing30.xml" ContentType="application/vnd.openxmlformats-officedocument.drawing+xml"/>
  <Override PartName="/xl/charts/chart35.xml" ContentType="application/vnd.openxmlformats-officedocument.drawingml.chart+xml"/>
  <Override PartName="/xl/theme/themeOverride35.xml" ContentType="application/vnd.openxmlformats-officedocument.themeOverride+xml"/>
  <Override PartName="/xl/drawings/drawing31.xml" ContentType="application/vnd.openxmlformats-officedocument.drawing+xml"/>
  <Override PartName="/xl/charts/chart36.xml" ContentType="application/vnd.openxmlformats-officedocument.drawingml.chart+xml"/>
  <Override PartName="/xl/theme/themeOverride36.xml" ContentType="application/vnd.openxmlformats-officedocument.themeOverride+xml"/>
  <Override PartName="/xl/drawings/drawing32.xml" ContentType="application/vnd.openxmlformats-officedocument.drawing+xml"/>
  <Override PartName="/xl/charts/chart37.xml" ContentType="application/vnd.openxmlformats-officedocument.drawingml.chart+xml"/>
  <Override PartName="/xl/theme/themeOverride37.xml" ContentType="application/vnd.openxmlformats-officedocument.themeOverride+xml"/>
  <Override PartName="/xl/drawings/drawing33.xml" ContentType="application/vnd.openxmlformats-officedocument.drawing+xml"/>
  <Override PartName="/xl/charts/chart38.xml" ContentType="application/vnd.openxmlformats-officedocument.drawingml.chart+xml"/>
  <Override PartName="/xl/theme/themeOverride38.xml" ContentType="application/vnd.openxmlformats-officedocument.themeOverride+xml"/>
  <Override PartName="/xl/charts/chart39.xml" ContentType="application/vnd.openxmlformats-officedocument.drawingml.chart+xml"/>
  <Override PartName="/xl/theme/themeOverride39.xml" ContentType="application/vnd.openxmlformats-officedocument.themeOverride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40.xml" ContentType="application/vnd.openxmlformats-officedocument.drawingml.chart+xml"/>
  <Override PartName="/xl/theme/themeOverride40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123.5\Kraka Fil drev\Projekter\Kraka-Deloitte\Faglige spor\5. Delrapport. Innovation\_SAMLET RAPPORT\"/>
    </mc:Choice>
  </mc:AlternateContent>
  <xr:revisionPtr revIDLastSave="0" documentId="8_{07B8ACE8-A6CF-42A8-A7B7-52BD8A6CA8DC}" xr6:coauthVersionLast="45" xr6:coauthVersionMax="45" xr10:uidLastSave="{00000000-0000-0000-0000-000000000000}"/>
  <bookViews>
    <workbookView xWindow="-120" yWindow="-120" windowWidth="25440" windowHeight="15390" firstSheet="13" activeTab="22" xr2:uid="{6CE44177-AC25-42D1-8D50-276EBC074D08}"/>
  </bookViews>
  <sheets>
    <sheet name="Indhold" sheetId="7" r:id="rId1"/>
    <sheet name="Figur 2.1" sheetId="12" r:id="rId2"/>
    <sheet name="Figur 2.2" sheetId="13" r:id="rId3"/>
    <sheet name="Figur 2.3" sheetId="14" r:id="rId4"/>
    <sheet name="Figur 2.4" sheetId="15" r:id="rId5"/>
    <sheet name="Figur 2.5" sheetId="16" r:id="rId6"/>
    <sheet name="Figur 2.6" sheetId="17" r:id="rId7"/>
    <sheet name="Figur 2.7" sheetId="18" r:id="rId8"/>
    <sheet name="Figur 2.8" sheetId="19" r:id="rId9"/>
    <sheet name="Figur 2.9" sheetId="20" r:id="rId10"/>
    <sheet name="Figur 2.10" sheetId="21" r:id="rId11"/>
    <sheet name="Figur 2.11" sheetId="22" r:id="rId12"/>
    <sheet name="Figur 2.12" sheetId="23" r:id="rId13"/>
    <sheet name="Figur 2.13" sheetId="24" r:id="rId14"/>
    <sheet name="Figur 2.14" sheetId="25" r:id="rId15"/>
    <sheet name="Figur 2.15" sheetId="26" r:id="rId16"/>
    <sheet name="Figur 3.1" sheetId="27" r:id="rId17"/>
    <sheet name="Figur 3.2" sheetId="28" r:id="rId18"/>
    <sheet name="Figur 3.3" sheetId="29" r:id="rId19"/>
    <sheet name="Figur 3.4" sheetId="30" r:id="rId20"/>
    <sheet name="Figur 3.5" sheetId="31" r:id="rId21"/>
    <sheet name="Figur 3.6" sheetId="32" r:id="rId22"/>
    <sheet name="Figur 3.7" sheetId="33" r:id="rId23"/>
    <sheet name="Figur 3.8" sheetId="34" r:id="rId24"/>
    <sheet name="Figur 3.9" sheetId="35" r:id="rId25"/>
    <sheet name="Figur 3.10" sheetId="36" r:id="rId26"/>
    <sheet name="Figur 4.1" sheetId="37" r:id="rId27"/>
    <sheet name="Figur 4.2" sheetId="38" r:id="rId28"/>
    <sheet name="Figur 4.3" sheetId="39" r:id="rId29"/>
    <sheet name="Figur 4.4" sheetId="40" r:id="rId30"/>
    <sheet name="Figur 4.5" sheetId="41" r:id="rId31"/>
    <sheet name="Figur 4.6" sheetId="8" r:id="rId32"/>
    <sheet name="Figur 4.7" sheetId="11" r:id="rId33"/>
    <sheet name="Figur 4.8" sheetId="9" r:id="rId34"/>
    <sheet name="Figur 4.9" sheetId="10" r:id="rId35"/>
    <sheet name="Figur 4.10" sheetId="42" r:id="rId36"/>
    <sheet name="Figur 4.11" sheetId="43" r:id="rId37"/>
    <sheet name="Figur 4.12" sheetId="44" r:id="rId38"/>
    <sheet name="Figur 5.1" sheetId="45" r:id="rId39"/>
    <sheet name="Figur 5.2" sheetId="46" r:id="rId40"/>
  </sheets>
  <externalReferences>
    <externalReference r:id="rId41"/>
    <externalReference r:id="rId42"/>
    <externalReference r:id="rId43"/>
    <externalReference r:id="rId4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27" i="45" l="1"/>
  <c r="N27" i="45"/>
  <c r="M27" i="45"/>
  <c r="L27" i="45"/>
  <c r="K27" i="45"/>
  <c r="J27" i="45"/>
  <c r="I27" i="45"/>
  <c r="H27" i="45"/>
  <c r="G27" i="45"/>
  <c r="F27" i="45"/>
  <c r="E27" i="45"/>
  <c r="D27" i="45"/>
  <c r="C27" i="45"/>
  <c r="B27" i="45"/>
  <c r="H27" i="31" l="1"/>
  <c r="D31" i="31"/>
  <c r="F31" i="31"/>
  <c r="H31" i="31"/>
  <c r="D32" i="31"/>
  <c r="F32" i="31"/>
  <c r="H32" i="31"/>
  <c r="J32" i="31"/>
  <c r="E31" i="43" l="1"/>
  <c r="D31" i="43"/>
  <c r="E30" i="43"/>
  <c r="D30" i="43"/>
  <c r="E29" i="43"/>
  <c r="D29" i="43"/>
  <c r="E28" i="43"/>
  <c r="D28" i="43"/>
  <c r="E27" i="43"/>
  <c r="D27" i="43"/>
  <c r="E26" i="43"/>
  <c r="D26" i="43"/>
</calcChain>
</file>

<file path=xl/sharedStrings.xml><?xml version="1.0" encoding="utf-8"?>
<sst xmlns="http://schemas.openxmlformats.org/spreadsheetml/2006/main" count="1739" uniqueCount="644">
  <si>
    <t>Kommunekode</t>
  </si>
  <si>
    <t>Timeløn</t>
  </si>
  <si>
    <t>København</t>
  </si>
  <si>
    <t>Frederiksberg</t>
  </si>
  <si>
    <t>Ballerup</t>
  </si>
  <si>
    <t>Brøndby</t>
  </si>
  <si>
    <t>Dragør</t>
  </si>
  <si>
    <t>Gentofte</t>
  </si>
  <si>
    <t>Gladsaxe</t>
  </si>
  <si>
    <t>Glostrup</t>
  </si>
  <si>
    <t>Herlev</t>
  </si>
  <si>
    <t>Albertslund</t>
  </si>
  <si>
    <t>Hvidovre</t>
  </si>
  <si>
    <t>Høje-Taastrup</t>
  </si>
  <si>
    <t>Lyngby-Taarbæk</t>
  </si>
  <si>
    <t>Rødovre</t>
  </si>
  <si>
    <t>Ishøj</t>
  </si>
  <si>
    <t>Tårnby</t>
  </si>
  <si>
    <t>Vallensbæk</t>
  </si>
  <si>
    <t>Furesø</t>
  </si>
  <si>
    <t>Allerød</t>
  </si>
  <si>
    <t>Fredensborg</t>
  </si>
  <si>
    <t>Helsingør</t>
  </si>
  <si>
    <t>Hillerød</t>
  </si>
  <si>
    <t>Hørsholm</t>
  </si>
  <si>
    <t>Rudersdal</t>
  </si>
  <si>
    <t>Egedal</t>
  </si>
  <si>
    <t>Frederikssund</t>
  </si>
  <si>
    <t>Greve</t>
  </si>
  <si>
    <t>Køge</t>
  </si>
  <si>
    <t>Halsnæs</t>
  </si>
  <si>
    <t>Roskilde</t>
  </si>
  <si>
    <t>Solrød</t>
  </si>
  <si>
    <t>Gribskov</t>
  </si>
  <si>
    <t>Odsherred</t>
  </si>
  <si>
    <t>Holbæk</t>
  </si>
  <si>
    <t>Faxe</t>
  </si>
  <si>
    <t>Kalundborg</t>
  </si>
  <si>
    <t>Ringsted</t>
  </si>
  <si>
    <t>Slagelse</t>
  </si>
  <si>
    <t>Stevns</t>
  </si>
  <si>
    <t>Sorø</t>
  </si>
  <si>
    <t>Lejre</t>
  </si>
  <si>
    <t>Lolland</t>
  </si>
  <si>
    <t>Næstved</t>
  </si>
  <si>
    <t>Guldborgsund</t>
  </si>
  <si>
    <t>Vordingborg</t>
  </si>
  <si>
    <t>Bornholm</t>
  </si>
  <si>
    <t>Middelfart</t>
  </si>
  <si>
    <t>Assens</t>
  </si>
  <si>
    <t>Faaborg-Midtfyn</t>
  </si>
  <si>
    <t>Kerteminde</t>
  </si>
  <si>
    <t>Nyborg</t>
  </si>
  <si>
    <t>Odense</t>
  </si>
  <si>
    <t>Svendborg</t>
  </si>
  <si>
    <t>Nordfyns</t>
  </si>
  <si>
    <t>Langeland</t>
  </si>
  <si>
    <t>Ærø</t>
  </si>
  <si>
    <t>Haderslev</t>
  </si>
  <si>
    <t>Billund</t>
  </si>
  <si>
    <t>Sønderborg</t>
  </si>
  <si>
    <t>Tønder</t>
  </si>
  <si>
    <t>Esbjerg</t>
  </si>
  <si>
    <t>Fanø</t>
  </si>
  <si>
    <t>Varde</t>
  </si>
  <si>
    <t>Vejen</t>
  </si>
  <si>
    <t>Aabenraa</t>
  </si>
  <si>
    <t>Fredericia</t>
  </si>
  <si>
    <t>Horsens</t>
  </si>
  <si>
    <t>Kolding</t>
  </si>
  <si>
    <t>Vejle</t>
  </si>
  <si>
    <t>Herning</t>
  </si>
  <si>
    <t>Holstebro</t>
  </si>
  <si>
    <t>Lemvig</t>
  </si>
  <si>
    <t>Struer</t>
  </si>
  <si>
    <t>Syddjurs</t>
  </si>
  <si>
    <t>Norddjurs</t>
  </si>
  <si>
    <t>Favrskov</t>
  </si>
  <si>
    <t>Odder</t>
  </si>
  <si>
    <t>Randers</t>
  </si>
  <si>
    <t>Silkeborg</t>
  </si>
  <si>
    <t>Samsø</t>
  </si>
  <si>
    <t>Skanderborg</t>
  </si>
  <si>
    <t>Aarhus</t>
  </si>
  <si>
    <t>Ikast-Brande</t>
  </si>
  <si>
    <t>Ringkøbing-Skjern</t>
  </si>
  <si>
    <t>Hedensted</t>
  </si>
  <si>
    <t>Morsø</t>
  </si>
  <si>
    <t>Skive</t>
  </si>
  <si>
    <t>Thisted</t>
  </si>
  <si>
    <t>Viborg</t>
  </si>
  <si>
    <t>Brønderslev</t>
  </si>
  <si>
    <t>Frederikshavn</t>
  </si>
  <si>
    <t>Vesthimmerlands</t>
  </si>
  <si>
    <t>Læsø</t>
  </si>
  <si>
    <t>Rebild</t>
  </si>
  <si>
    <t>Mariagerfjord</t>
  </si>
  <si>
    <t>Jammerbugt</t>
  </si>
  <si>
    <t>Aalborg</t>
  </si>
  <si>
    <t>Hjørring</t>
  </si>
  <si>
    <t>Log af beskæftigelsestæthed</t>
  </si>
  <si>
    <t>Log timeløn (afvigelse fra Kbh)</t>
  </si>
  <si>
    <t>Beregnet kommunal lønpræmie</t>
  </si>
  <si>
    <t>Indhold</t>
  </si>
  <si>
    <t>Figur 4.6</t>
  </si>
  <si>
    <t>Figur 4.7</t>
  </si>
  <si>
    <t>Figur 4.8</t>
  </si>
  <si>
    <t>Figur 4.9</t>
  </si>
  <si>
    <t>Timelønninger i Danmark - Geografisk variation og korrelation med beskæftigelsestæthed, 2017</t>
  </si>
  <si>
    <t>Geografisk variation af timelønninger og betydning af sammensætningseffekter</t>
  </si>
  <si>
    <t>Sammenhæng mellem den beregnede kommunale lønpræmier og urbanisering i 2017</t>
  </si>
  <si>
    <t>Beregnet kommunale lønpræmier ift. agglomerationsmål</t>
  </si>
  <si>
    <t>Tilbage til oversigt</t>
  </si>
  <si>
    <t>a) Timelønninger, pct. ift. København, 2017</t>
  </si>
  <si>
    <t>Kommune</t>
  </si>
  <si>
    <t>b) Timelønninger og beskæftigelsestæthed i kommuner, 2017</t>
  </si>
  <si>
    <t>Timeløn ift. København, pct.</t>
  </si>
  <si>
    <t>Komm. lønpræmie ift. Kbh (pct.)</t>
  </si>
  <si>
    <t>a) Beregnet kommunal lønpræmie ift. beskæftigelsestæthed</t>
  </si>
  <si>
    <t>Mål for andel af bymæssig bebyggelse</t>
  </si>
  <si>
    <t>Mål for beskæftigelsestæthed</t>
  </si>
  <si>
    <t>Mål for vejlængde ift. areal</t>
  </si>
  <si>
    <t>b) Beregnet kommunal lønpræmie ift. infrastruktur</t>
  </si>
  <si>
    <t>Figuroversigt</t>
  </si>
  <si>
    <t>Figur 2.1</t>
  </si>
  <si>
    <t>Figur 2.2</t>
  </si>
  <si>
    <t>Figur 2.3</t>
  </si>
  <si>
    <t>Figur 2.4</t>
  </si>
  <si>
    <t>Figur 2.5</t>
  </si>
  <si>
    <t>Figur 2.6</t>
  </si>
  <si>
    <t>Figur 2.7</t>
  </si>
  <si>
    <t>Figur 2.8</t>
  </si>
  <si>
    <t>Figur 2.9</t>
  </si>
  <si>
    <t>Figur 2.10</t>
  </si>
  <si>
    <t>Figur 2.11</t>
  </si>
  <si>
    <t>Figur 2.12</t>
  </si>
  <si>
    <t>Figur 2.13</t>
  </si>
  <si>
    <t>Figur 2.14</t>
  </si>
  <si>
    <t>Figur 2.15</t>
  </si>
  <si>
    <t>Figur 3.1</t>
  </si>
  <si>
    <t>Figur 3.2</t>
  </si>
  <si>
    <t>Figur 3.3</t>
  </si>
  <si>
    <t>Figur 3.4</t>
  </si>
  <si>
    <t>Figur 3.5</t>
  </si>
  <si>
    <t>Figur 3.6</t>
  </si>
  <si>
    <t>Figur 3.7</t>
  </si>
  <si>
    <t>Figur 3.8</t>
  </si>
  <si>
    <t>Figur 3.9</t>
  </si>
  <si>
    <t>Figur 3.10</t>
  </si>
  <si>
    <t>Figur 4.1</t>
  </si>
  <si>
    <t>Figur 4.2</t>
  </si>
  <si>
    <t>Figur 4.3</t>
  </si>
  <si>
    <t>Figur 4.4</t>
  </si>
  <si>
    <t>Figur 4.5</t>
  </si>
  <si>
    <t>Figur 4.10</t>
  </si>
  <si>
    <t>Figur 4.11</t>
  </si>
  <si>
    <t>Figur 4.12</t>
  </si>
  <si>
    <t>Figur 5.1</t>
  </si>
  <si>
    <t>Figur 5.2</t>
  </si>
  <si>
    <t>Figur X.X</t>
  </si>
  <si>
    <t>[Figurens hovedoverskrift]</t>
  </si>
  <si>
    <t>b) [Underfigurens titel]</t>
  </si>
  <si>
    <t>a) [Underfigurens titel] (SLET DISSE MED FED, HVIS DET ER EN ENKELTFIGUR)</t>
  </si>
  <si>
    <t>[Skriv titel direkte ind og KOPIER IKKE, da det bryder linket]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</si>
  <si>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</si>
  <si>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</si>
  <si>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</si>
  <si>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</si>
  <si>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</si>
  <si>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</si>
  <si>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</si>
  <si>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</si>
  <si>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</si>
  <si>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</si>
  <si>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</si>
  <si>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</si>
  <si>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</si>
  <si>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</si>
  <si>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</si>
  <si>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</si>
  <si>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</si>
  <si>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</si>
  <si>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</si>
  <si>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</si>
  <si>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</si>
  <si>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</si>
  <si>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</si>
  <si>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</si>
  <si>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</si>
  <si>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</si>
  <si>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</si>
  <si>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Danmark</t>
  </si>
  <si>
    <t>Tyskland</t>
  </si>
  <si>
    <t>Holland</t>
  </si>
  <si>
    <t>Norge</t>
  </si>
  <si>
    <t>Sverige</t>
  </si>
  <si>
    <t>EU-13</t>
  </si>
  <si>
    <t>Udvikling i kvantitet og kvalitet af patentfamilier i alt fra 1990-2016</t>
  </si>
  <si>
    <t>Antallet af patentfamilier pr. mia. euro BVT korrigeret for brancher i 2015</t>
  </si>
  <si>
    <t>Udvikling i kvantitet og kvalitet af grønne patentfamilier fra 1990-2016</t>
  </si>
  <si>
    <t>a) Antal patentfamilier pr. 1.000 indbyggere, ift. EU-13</t>
  </si>
  <si>
    <t>b) Kvalitetsindeks, ift. EU-13</t>
  </si>
  <si>
    <t>Antallet af patentfamilier pr. mia. euro BVT korrigeret fo brancher i 2015</t>
  </si>
  <si>
    <t>Faktisk</t>
  </si>
  <si>
    <t>Forventet</t>
  </si>
  <si>
    <t>Spanien</t>
  </si>
  <si>
    <t>Irland</t>
  </si>
  <si>
    <t>Italien</t>
  </si>
  <si>
    <t>Storbritannien</t>
  </si>
  <si>
    <t>Belgien</t>
  </si>
  <si>
    <t>Frankrig</t>
  </si>
  <si>
    <t>Østrig</t>
  </si>
  <si>
    <t>Finland</t>
  </si>
  <si>
    <t>a) Antal grønne patentfamilier pr. mio. indbyggere, ift. EU-13</t>
  </si>
  <si>
    <t>b) Kvalitetsindeks for grønne patentfamilier, ift. EU-13</t>
  </si>
  <si>
    <t>Relativ udvikling i det gennemsnitlige antal citationer pr. patentfamilie og pr. indbygger for udvalgte lande, 1992-2016</t>
  </si>
  <si>
    <t>Udvikling i det gennemsnitlige antal grønne citationer pr. indbygger og pr. grøn patentfamilie for udvalgte lande, 1992-2016</t>
  </si>
  <si>
    <t>a) Gennemsnitligt antal citationer pr. patentfamilie ift. EU-13 og udvalgte lande</t>
  </si>
  <si>
    <t>b) Gennemsnitligt antal citationer pr. indbygger ift. EU-13 og udvalgte lande</t>
  </si>
  <si>
    <t>Note: Forward citations værdier for Danmark er imputeret i 1996 og 2001, da antallet i disse to år var markant højere end de andre år.</t>
  </si>
  <si>
    <t>a) Gennemsnitligt antal grønne citationer pr. grøn patentfamilie ift. EU-13 og udvalgte lande</t>
  </si>
  <si>
    <t>b) Gennemsnitligt antal grønne citationer pr. borger ift. EU-13 og udvalgte lande</t>
  </si>
  <si>
    <t>Andelen af 40-årige som er selvstændigt erhvervsdrivende i 2011-2018</t>
  </si>
  <si>
    <t>a) Andel selvstændige fordelt på om forældre har været selvstændige</t>
  </si>
  <si>
    <t>b) Andel selvstændige fordelt på antal år forældre har været selvstændige</t>
  </si>
  <si>
    <t>Anden branche</t>
  </si>
  <si>
    <t>Samme branche</t>
  </si>
  <si>
    <t>Selvstændige forældre</t>
  </si>
  <si>
    <t>Ej selvstændige forældre</t>
  </si>
  <si>
    <t>0 år</t>
  </si>
  <si>
    <t>1 år</t>
  </si>
  <si>
    <t>2 år</t>
  </si>
  <si>
    <t>3 år</t>
  </si>
  <si>
    <t>4 år</t>
  </si>
  <si>
    <t>5 år</t>
  </si>
  <si>
    <t xml:space="preserve">6 år </t>
  </si>
  <si>
    <t>7 år</t>
  </si>
  <si>
    <t>8 år</t>
  </si>
  <si>
    <t>9 år</t>
  </si>
  <si>
    <t>Selvstændig</t>
  </si>
  <si>
    <t>Andelen af 40-årige selvstændige erhvervsdrivende fordelt på køn, forældrenes selvstændighed og branche, 2011-2018</t>
  </si>
  <si>
    <t>Mænd</t>
  </si>
  <si>
    <t>Ingen forældre selvstændige</t>
  </si>
  <si>
    <t>Far selvstændig</t>
  </si>
  <si>
    <t>Mor selvstændig</t>
  </si>
  <si>
    <t>Kvinder</t>
  </si>
  <si>
    <t>Verdensmålene og de 5 p'er</t>
  </si>
  <si>
    <t>Austria</t>
  </si>
  <si>
    <t>France</t>
  </si>
  <si>
    <t>Sweden</t>
  </si>
  <si>
    <t>Denmark</t>
  </si>
  <si>
    <t>De fem bedste og fem dårligste lande ift. at opfylde alle verdensmål i 2019</t>
  </si>
  <si>
    <t>Centralafrikanske rep.</t>
  </si>
  <si>
    <t>Central African Republic</t>
  </si>
  <si>
    <t>Chad</t>
  </si>
  <si>
    <t>Congo, Dem. Rep.</t>
  </si>
  <si>
    <t>Nigeria</t>
  </si>
  <si>
    <t>Madagascar</t>
  </si>
  <si>
    <t>Score for verdensmål</t>
  </si>
  <si>
    <t>Danmarks status i forhold til at indfri verdensmålene i 2019</t>
  </si>
  <si>
    <t>SDG 1</t>
  </si>
  <si>
    <t>SDG 2</t>
  </si>
  <si>
    <t>SDG 3</t>
  </si>
  <si>
    <t>SDG 4</t>
  </si>
  <si>
    <t>SDG 5</t>
  </si>
  <si>
    <t>SDG 6</t>
  </si>
  <si>
    <t>SDG 7</t>
  </si>
  <si>
    <t>SDG 8</t>
  </si>
  <si>
    <t>SDG 9</t>
  </si>
  <si>
    <t>SDG 10</t>
  </si>
  <si>
    <t>SDG 11</t>
  </si>
  <si>
    <t>SDG 12</t>
  </si>
  <si>
    <t>SDG 13</t>
  </si>
  <si>
    <t>SDG 14</t>
  </si>
  <si>
    <t>SDG 15</t>
  </si>
  <si>
    <t>SDG 16</t>
  </si>
  <si>
    <t>SDG 17</t>
  </si>
  <si>
    <t>Ressourceproduktivitet og recirkulering af materialer i EU</t>
  </si>
  <si>
    <t>a) Købekraftskorrigeret BNP (PPS) pr. kg materialeforbrug, 2017</t>
  </si>
  <si>
    <t>b) Andelen af materialeforbruget der recirkuleres, 2016</t>
  </si>
  <si>
    <t>Ressource produktivitet</t>
  </si>
  <si>
    <t>Portugal</t>
  </si>
  <si>
    <t>Grækenland</t>
  </si>
  <si>
    <t>EU-28 gennemsnit</t>
  </si>
  <si>
    <t>Luxemborg</t>
  </si>
  <si>
    <t>Schweiz</t>
  </si>
  <si>
    <t>Recirkulering af materialeforbrug</t>
  </si>
  <si>
    <t>Polen</t>
  </si>
  <si>
    <t>Sammenhængen mellem BNP og scoren på verdensmål der omhandler kloden og mennesker i 2019</t>
  </si>
  <si>
    <t>a) Sammenhængen mellem BNP og score for kloden</t>
  </si>
  <si>
    <t>b) Sammenhængen mellem BNP og score for mennesker</t>
  </si>
  <si>
    <t>Belarus</t>
  </si>
  <si>
    <t>Hungary</t>
  </si>
  <si>
    <t>Czech Republic</t>
  </si>
  <si>
    <t>Moldova</t>
  </si>
  <si>
    <t>Nepal</t>
  </si>
  <si>
    <t>Estonia</t>
  </si>
  <si>
    <t>Burundi</t>
  </si>
  <si>
    <t>Croatia</t>
  </si>
  <si>
    <t>Bolivia</t>
  </si>
  <si>
    <t>Kyrgyz Republic</t>
  </si>
  <si>
    <t>Zimbabwe</t>
  </si>
  <si>
    <t>Mali</t>
  </si>
  <si>
    <t>Peru</t>
  </si>
  <si>
    <t>Rwanda</t>
  </si>
  <si>
    <t>Gabon</t>
  </si>
  <si>
    <t>North Macedonia</t>
  </si>
  <si>
    <t>Tajikistan</t>
  </si>
  <si>
    <t>Slovak Republic</t>
  </si>
  <si>
    <t>Armenia</t>
  </si>
  <si>
    <t>Bulgaria</t>
  </si>
  <si>
    <t>Lithuania</t>
  </si>
  <si>
    <t>Dominican Republic</t>
  </si>
  <si>
    <t>Lao PDR</t>
  </si>
  <si>
    <t>Chile</t>
  </si>
  <si>
    <t>Zambia</t>
  </si>
  <si>
    <t>Burkina Faso</t>
  </si>
  <si>
    <t>Sao Tome and Principe</t>
  </si>
  <si>
    <t>Latvia</t>
  </si>
  <si>
    <t>Malawi</t>
  </si>
  <si>
    <t>Guinea</t>
  </si>
  <si>
    <t>Costa Rica</t>
  </si>
  <si>
    <t>Nicaragua</t>
  </si>
  <si>
    <t>Honduras</t>
  </si>
  <si>
    <t>Colombia</t>
  </si>
  <si>
    <t>Bhutan</t>
  </si>
  <si>
    <t>Romania</t>
  </si>
  <si>
    <t>Ecuador</t>
  </si>
  <si>
    <t>Gambia, The</t>
  </si>
  <si>
    <t>Uzbekistan</t>
  </si>
  <si>
    <t>Poland</t>
  </si>
  <si>
    <t>Uganda</t>
  </si>
  <si>
    <t>Cote d'Ivoire</t>
  </si>
  <si>
    <t>Venezuela, RB</t>
  </si>
  <si>
    <t>Congo, Rep.</t>
  </si>
  <si>
    <t>Liberia</t>
  </si>
  <si>
    <t>Niger</t>
  </si>
  <si>
    <t>Senegal</t>
  </si>
  <si>
    <t>Brazil</t>
  </si>
  <si>
    <t>Philippines</t>
  </si>
  <si>
    <t>Albania</t>
  </si>
  <si>
    <t>Benin</t>
  </si>
  <si>
    <t>Thailand</t>
  </si>
  <si>
    <t>Ghana</t>
  </si>
  <si>
    <t>Suriname</t>
  </si>
  <si>
    <t>Mozambique</t>
  </si>
  <si>
    <t>Bangladesh</t>
  </si>
  <si>
    <t>Paraguay</t>
  </si>
  <si>
    <t>Togo</t>
  </si>
  <si>
    <t>Egypt, Arab Rep.</t>
  </si>
  <si>
    <t>Serbia</t>
  </si>
  <si>
    <t>Mexico</t>
  </si>
  <si>
    <t>Morocco</t>
  </si>
  <si>
    <t>Tanzania</t>
  </si>
  <si>
    <t>Cameroon</t>
  </si>
  <si>
    <t>Tunisia</t>
  </si>
  <si>
    <t>Ethiopia</t>
  </si>
  <si>
    <t>Iran, Islamic Rep.</t>
  </si>
  <si>
    <t>Spain</t>
  </si>
  <si>
    <t>Sierra Leone</t>
  </si>
  <si>
    <t>Afghanistan</t>
  </si>
  <si>
    <t>Ukraine</t>
  </si>
  <si>
    <t>Ireland</t>
  </si>
  <si>
    <t>Sri Lanka</t>
  </si>
  <si>
    <t>Panama</t>
  </si>
  <si>
    <t>Japan</t>
  </si>
  <si>
    <t>United Kingdom</t>
  </si>
  <si>
    <t>Mongolia</t>
  </si>
  <si>
    <t>Jordan</t>
  </si>
  <si>
    <t>Georgia</t>
  </si>
  <si>
    <t>Sudan</t>
  </si>
  <si>
    <t>Pakistan</t>
  </si>
  <si>
    <t>Cabo Verde</t>
  </si>
  <si>
    <t>Greece</t>
  </si>
  <si>
    <t>Slovenia</t>
  </si>
  <si>
    <t>Germany</t>
  </si>
  <si>
    <t>Mauritania</t>
  </si>
  <si>
    <t>Cuba</t>
  </si>
  <si>
    <t>Algeria</t>
  </si>
  <si>
    <t>Netherlands</t>
  </si>
  <si>
    <t>Kenya</t>
  </si>
  <si>
    <t>Russian Federation</t>
  </si>
  <si>
    <t>Lesotho</t>
  </si>
  <si>
    <t>Myanmar</t>
  </si>
  <si>
    <t>India</t>
  </si>
  <si>
    <t>Indonesia</t>
  </si>
  <si>
    <t>Malta</t>
  </si>
  <si>
    <t>Vietnam</t>
  </si>
  <si>
    <t>Namibia</t>
  </si>
  <si>
    <t>Italy</t>
  </si>
  <si>
    <t>Korea, Rep.</t>
  </si>
  <si>
    <t>China</t>
  </si>
  <si>
    <t>Argentina</t>
  </si>
  <si>
    <t>Guatemala</t>
  </si>
  <si>
    <t>Angola</t>
  </si>
  <si>
    <t>El Salvador</t>
  </si>
  <si>
    <t>Yemen, Rep.</t>
  </si>
  <si>
    <t>Botswana</t>
  </si>
  <si>
    <t>South Africa</t>
  </si>
  <si>
    <t>New Zealand</t>
  </si>
  <si>
    <t>Switzerland</t>
  </si>
  <si>
    <t>Malaysia</t>
  </si>
  <si>
    <t>Azerbaijan</t>
  </si>
  <si>
    <t>Uruguay</t>
  </si>
  <si>
    <t>Cambodia</t>
  </si>
  <si>
    <t>Jamaica</t>
  </si>
  <si>
    <t>Vanuatu</t>
  </si>
  <si>
    <t>Eswatini</t>
  </si>
  <si>
    <t>Turkey</t>
  </si>
  <si>
    <t>Lebanon</t>
  </si>
  <si>
    <t>United States</t>
  </si>
  <si>
    <t>Belgium</t>
  </si>
  <si>
    <t>Canada</t>
  </si>
  <si>
    <t>Syrian Arab Republic</t>
  </si>
  <si>
    <t>Papua New Guinea</t>
  </si>
  <si>
    <t>Fiji</t>
  </si>
  <si>
    <t>Luxembourg</t>
  </si>
  <si>
    <t>Guyana</t>
  </si>
  <si>
    <t>Maldives</t>
  </si>
  <si>
    <t>Comoros</t>
  </si>
  <si>
    <t>Trinidad and Tobago</t>
  </si>
  <si>
    <t>Kazakhstan</t>
  </si>
  <si>
    <t>Belize</t>
  </si>
  <si>
    <t>Haiti</t>
  </si>
  <si>
    <t>Bahrain</t>
  </si>
  <si>
    <t>Bosnia and Herzegovina</t>
  </si>
  <si>
    <t>Norway</t>
  </si>
  <si>
    <t>Iceland</t>
  </si>
  <si>
    <t>Oman</t>
  </si>
  <si>
    <t>Iraq</t>
  </si>
  <si>
    <t>Cyprus</t>
  </si>
  <si>
    <t>Djibouti</t>
  </si>
  <si>
    <t>Australia</t>
  </si>
  <si>
    <t>Montenegro</t>
  </si>
  <si>
    <t>Israel</t>
  </si>
  <si>
    <t>Saudi Arabia</t>
  </si>
  <si>
    <t>Turkmenistan</t>
  </si>
  <si>
    <t>Qatar</t>
  </si>
  <si>
    <t>Mauritius</t>
  </si>
  <si>
    <t>United Arab Emirates</t>
  </si>
  <si>
    <t>Singapore</t>
  </si>
  <si>
    <t>Kuwait</t>
  </si>
  <si>
    <t>BNP pr. indbygger (log)</t>
  </si>
  <si>
    <t>Danskernes kendskab til verdensmålene i 2019, fordelt på uddannelse</t>
  </si>
  <si>
    <t>a) Kendskab til verdensmålene</t>
  </si>
  <si>
    <t>b) Kendskab fordelt efter højest gennemførte uddannelse</t>
  </si>
  <si>
    <t>Pct.</t>
  </si>
  <si>
    <t>Intet kendskab</t>
  </si>
  <si>
    <t>Begrænset kendskab</t>
  </si>
  <si>
    <t>Noget kendskab</t>
  </si>
  <si>
    <t>Stort kendskab</t>
  </si>
  <si>
    <t>Grundskole</t>
  </si>
  <si>
    <t>Gymnasiel</t>
  </si>
  <si>
    <t>Erhvervs-
udd.</t>
  </si>
  <si>
    <t>Lang vid. udd.</t>
  </si>
  <si>
    <t>Gns. Kendskab</t>
  </si>
  <si>
    <t>Kort og 
mellemlang 
vid. udd.</t>
  </si>
  <si>
    <t>Danskernes kendskab til verdensmålene efter alder og partipolitisk tilhørsforhold i 2019</t>
  </si>
  <si>
    <t>b) Kendskab fordelt efter partipolitisk tilhørsforhold</t>
  </si>
  <si>
    <t>a) Kendskab fordelt på aldersgrupper</t>
  </si>
  <si>
    <t>18-24</t>
  </si>
  <si>
    <t>25-34</t>
  </si>
  <si>
    <t>35-44</t>
  </si>
  <si>
    <t>45-54</t>
  </si>
  <si>
    <t>55-64</t>
  </si>
  <si>
    <t>65+</t>
  </si>
  <si>
    <t>Blå blok</t>
  </si>
  <si>
    <t>Rød blok</t>
  </si>
  <si>
    <t>De vigtigste verdensmål ifølge danskerne i 2019</t>
  </si>
  <si>
    <t>Partnerskaber for handling</t>
  </si>
  <si>
    <t>Livet på land</t>
  </si>
  <si>
    <t>Anstændige jobs og økonomisk vækst</t>
  </si>
  <si>
    <t>Industri, innovation og infrastruktur</t>
  </si>
  <si>
    <t>Kvalitetsuddannelse</t>
  </si>
  <si>
    <t>Bæredygtige byer og lokalsamfund</t>
  </si>
  <si>
    <t>Ligestilling mellem kønnene</t>
  </si>
  <si>
    <t>Mindre ulighed</t>
  </si>
  <si>
    <t>Livet i havet</t>
  </si>
  <si>
    <t>Fred, retfærdighed og stærke institutioner</t>
  </si>
  <si>
    <t>Ansvarligt forbrug og produktion</t>
  </si>
  <si>
    <t>Sundhed og trivsel</t>
  </si>
  <si>
    <t>Stop sult</t>
  </si>
  <si>
    <t>Afskaf fattigdom</t>
  </si>
  <si>
    <t>Rent vand og sanitet</t>
  </si>
  <si>
    <t>Bæredygtig energi</t>
  </si>
  <si>
    <t>Klimaindsats</t>
  </si>
  <si>
    <t>Verdenssamfundet</t>
  </si>
  <si>
    <t>Enig</t>
  </si>
  <si>
    <t>Overvejende enig</t>
  </si>
  <si>
    <t>Hverken enig eller uenig</t>
  </si>
  <si>
    <t>Overvejende uenig</t>
  </si>
  <si>
    <t>Uenig</t>
  </si>
  <si>
    <t>Ved ikke</t>
  </si>
  <si>
    <t>Danskernes holdning til om verdensmålene gør en forskel for verdenssamfundet og for Danmark i 2019</t>
  </si>
  <si>
    <t>Kendskab til verdensmålene blandt Dansk Erhvervs medlemmer fordelt på størrelse i 2018</t>
  </si>
  <si>
    <t>0-9</t>
  </si>
  <si>
    <t>10-49</t>
  </si>
  <si>
    <t>50-249</t>
  </si>
  <si>
    <t>Flere end 250</t>
  </si>
  <si>
    <t>Ja, har hørt om FN’s verdensmål, kender ikke enkelte mål</t>
  </si>
  <si>
    <t>Ja, har hørt om FN verdensmål, husker kun nogle mål</t>
  </si>
  <si>
    <t>Ja,  har hørt om FN’s verdensmål og kender indholdet</t>
  </si>
  <si>
    <t>Nej, har ikke hørt om FN’s verdensmål</t>
  </si>
  <si>
    <t>Kendskab til verdensmålene blandt Dansk Industris medlemmer</t>
  </si>
  <si>
    <t>a) Andel af virksomhederne der har hørt om verdensmålene</t>
  </si>
  <si>
    <t>b) Andel af virksomhederne der har integreret verdensmålene i deres strategi</t>
  </si>
  <si>
    <t>9. Industri, innovation og infrastruktur</t>
  </si>
  <si>
    <t>13. Klimaindsats</t>
  </si>
  <si>
    <t>7. Bæredygtig energi</t>
  </si>
  <si>
    <t>3. Sundhed og trivsel</t>
  </si>
  <si>
    <t>12. Ansvarligt forbrug og produktion</t>
  </si>
  <si>
    <t>Andre årsager</t>
  </si>
  <si>
    <t>Svært at lokalisere en passende rådgiver</t>
  </si>
  <si>
    <t>Ikke tilstrækkelig finansiering at få</t>
  </si>
  <si>
    <t xml:space="preserve">Vil gerne, men er ikke startet </t>
  </si>
  <si>
    <t>Foretrækker eksisterende CSR-indsats</t>
  </si>
  <si>
    <t>Bevidst prioritering af tid/ressourcer</t>
  </si>
  <si>
    <t>Ikke relevant da virksomheden opererer i Danmark</t>
  </si>
  <si>
    <t>Årsager til at virksomheder ikke arbejder med verdensmålene i 2018</t>
  </si>
  <si>
    <t>USA</t>
  </si>
  <si>
    <t>Sydkorea</t>
  </si>
  <si>
    <t>Australien</t>
  </si>
  <si>
    <t>Alle brancher</t>
  </si>
  <si>
    <t>Industri</t>
  </si>
  <si>
    <t>a) Virksomheders CO2-udledning ift. værditilvækst</t>
  </si>
  <si>
    <t>b) Virksomheders svovldioxid-udledning ift. værdtilvækst</t>
  </si>
  <si>
    <t>Dansk virksomheders CO2-udledning og svovldioxid-udledning, fordelt på brancher fra 2010-2018</t>
  </si>
  <si>
    <t>Danskernes holdning til om verdensmålene gør en forskel for verdenssamfundet og Danmark i 2019</t>
  </si>
  <si>
    <t>Top 5 verdensmål som danske virksomheder arbejder strategisk med i 2019</t>
  </si>
  <si>
    <t>Top 10 lande på verdensmål 9 om industri, innovation og infrastruktur i 2019</t>
  </si>
  <si>
    <t>Fordeling af tidligere branche for FoU-medarbejdere, der skifter til fremstillingssektoren, 2004-2016</t>
  </si>
  <si>
    <t xml:space="preserve">Branche </t>
  </si>
  <si>
    <t>Tekstil- og læderindustri</t>
  </si>
  <si>
    <t>Olieraffinaderier mm</t>
  </si>
  <si>
    <t>Træ-, papirindustri og trykkeri</t>
  </si>
  <si>
    <t>Metalindustri</t>
  </si>
  <si>
    <t>Transportmiddelindustri</t>
  </si>
  <si>
    <t>Finansiering og forsikring</t>
  </si>
  <si>
    <t>Fremst. af elektrisk udstyr</t>
  </si>
  <si>
    <t>Møbel og anden industri</t>
  </si>
  <si>
    <t>Plast-, glas- og betonindustri</t>
  </si>
  <si>
    <t xml:space="preserve">Anden branche </t>
  </si>
  <si>
    <t>Kemisk industri</t>
  </si>
  <si>
    <t>IT- og informationstjenester</t>
  </si>
  <si>
    <t>Føde-, drikke-, og tobaksvarer</t>
  </si>
  <si>
    <t>Elektronikindustri</t>
  </si>
  <si>
    <t>Rådgivning, herunder rådgiv. ingeniører</t>
  </si>
  <si>
    <t>Forskning og udvikling</t>
  </si>
  <si>
    <t>Maskinindustri</t>
  </si>
  <si>
    <t>Medicinalindustri</t>
  </si>
  <si>
    <t xml:space="preserve">FoU-medarbejdere der skifter job efter virksomhedsstørrelse </t>
  </si>
  <si>
    <t>a) Andel af FoU-flytninger efter modtagervirksomhedens størrelse</t>
  </si>
  <si>
    <t>50-199</t>
  </si>
  <si>
    <t>200-399</t>
  </si>
  <si>
    <t>400-699</t>
  </si>
  <si>
    <t>700-999</t>
  </si>
  <si>
    <t>1000-1999</t>
  </si>
  <si>
    <t xml:space="preserve">2000 og over </t>
  </si>
  <si>
    <t>Virksomhedsstørrelse</t>
  </si>
  <si>
    <t>Andel</t>
  </si>
  <si>
    <t>b) Andel af medarbejdere i undersøgelsen opgjort efter virksomhedsstørrelse</t>
  </si>
  <si>
    <t>2000 og over</t>
  </si>
  <si>
    <t xml:space="preserve">Andel af beskæftigede </t>
  </si>
  <si>
    <t>Produktivitetsgevinst ved ansættelse af 10 FoU-medarbejdere</t>
  </si>
  <si>
    <t>Produktivitetsgevinst af 10 indkommende F&amp;U-medarbejdere, pct</t>
  </si>
  <si>
    <t>Fremstillingssektor</t>
  </si>
  <si>
    <t>Alle sektorer, eks fremstillingssektor</t>
  </si>
  <si>
    <t>Alle sektorer</t>
  </si>
  <si>
    <t>Sektor</t>
  </si>
  <si>
    <t>Letland</t>
  </si>
  <si>
    <t>Litauen</t>
  </si>
  <si>
    <t>Slovakiet</t>
  </si>
  <si>
    <t>Tyrkiet</t>
  </si>
  <si>
    <t>Estland</t>
  </si>
  <si>
    <t>Ungarn</t>
  </si>
  <si>
    <t>Tjekkiet</t>
  </si>
  <si>
    <t>Slovenien</t>
  </si>
  <si>
    <t>OECD</t>
  </si>
  <si>
    <t>Island</t>
  </si>
  <si>
    <t>Korea</t>
  </si>
  <si>
    <t>Udgifter til FoU som andel af BNP, 2017</t>
  </si>
  <si>
    <t>Anm: Opgørelsen er baseret på foreløbige tal. OECD angiver gennemsnittet for alle OECD-lande</t>
  </si>
  <si>
    <t>Udvikling i udgifter til FoU som andel af BNP, 1995-2017</t>
  </si>
  <si>
    <t>2017</t>
  </si>
  <si>
    <t>Anm: Tal for 2017 er foreløbige. I år med manglende data er vist et gennemsnit af året før og efter. Lande med manglende datapunkter er Sverige og Norge, som ikke har indberettet tal i 1996, 1998, 2000 og 2002.</t>
  </si>
  <si>
    <t>Faktisk FoU</t>
  </si>
  <si>
    <t>Forventet FoU</t>
  </si>
  <si>
    <t>Grækenland*</t>
  </si>
  <si>
    <t>Østrig*</t>
  </si>
  <si>
    <t>Faktiske og forventede FoU-andele af samlet BVT ud fra branchesammensætningen, 2016</t>
  </si>
  <si>
    <t>Anm: * angiver, at data er fra 2015</t>
  </si>
  <si>
    <t>Udgifter til miljø- og energiforskning som andel af samlet offentlig finansieret FoU</t>
  </si>
  <si>
    <t>a) Niveau 2017</t>
  </si>
  <si>
    <t>b) Udvikling 2007-2018</t>
  </si>
  <si>
    <t>Canada*</t>
  </si>
  <si>
    <t>European Innovation Scoreboard 2019: Samlet bedømmelse</t>
  </si>
  <si>
    <t xml:space="preserve">Belgien </t>
  </si>
  <si>
    <t xml:space="preserve">Storbritannien </t>
  </si>
  <si>
    <t xml:space="preserve">Østrig </t>
  </si>
  <si>
    <t xml:space="preserve">Irland </t>
  </si>
  <si>
    <t xml:space="preserve">Frankrig </t>
  </si>
  <si>
    <t>EU</t>
  </si>
  <si>
    <t xml:space="preserve">Tjekkiet </t>
  </si>
  <si>
    <t xml:space="preserve">Slovenien </t>
  </si>
  <si>
    <t>Cypern</t>
  </si>
  <si>
    <t xml:space="preserve">Italien </t>
  </si>
  <si>
    <t xml:space="preserve">Ungarn </t>
  </si>
  <si>
    <t xml:space="preserve">Letland </t>
  </si>
  <si>
    <t>Kroatien</t>
  </si>
  <si>
    <t xml:space="preserve">Bulgarien </t>
  </si>
  <si>
    <t xml:space="preserve">Rumænien </t>
  </si>
  <si>
    <t>European Innovation Scoreboard 2019: Patent- og varemærkeaktivitet</t>
  </si>
  <si>
    <t xml:space="preserve">Danmark </t>
  </si>
  <si>
    <t>Bulgarien</t>
  </si>
  <si>
    <t>Rumænien</t>
  </si>
  <si>
    <t>European Innovation Scoreboard 2019: Udnyttelse af innovationer til salg</t>
  </si>
  <si>
    <t xml:space="preserve">Litauen </t>
  </si>
  <si>
    <t>Venturekapitalinvesteringer som andel af BNP, faseinddelt. 2018 eller seneste tal</t>
  </si>
  <si>
    <t xml:space="preserve">  Seed</t>
  </si>
  <si>
    <t xml:space="preserve">  Start-up og anden tidlig fase</t>
  </si>
  <si>
    <t xml:space="preserve">  Later stage venture</t>
  </si>
  <si>
    <t>SUM</t>
  </si>
  <si>
    <t>Branchefordeling af venturekapitalinvesteringer i danske virksomheder, andele i perioden fra 2007-2018</t>
  </si>
  <si>
    <t>Landbrug</t>
  </si>
  <si>
    <t>Byggeri</t>
  </si>
  <si>
    <t>Transport</t>
  </si>
  <si>
    <t>Ejendom</t>
  </si>
  <si>
    <t>Andet</t>
  </si>
  <si>
    <t>Kemikalier og matrialer</t>
  </si>
  <si>
    <t>Forbrugsgoder og -service</t>
  </si>
  <si>
    <t>Energi og miljø</t>
  </si>
  <si>
    <t>Komercielle tjenester og serviceydelser</t>
  </si>
  <si>
    <t>Informationsteknologi</t>
  </si>
  <si>
    <t>Biotek og sundhed</t>
  </si>
  <si>
    <t>Udvikling i udgifter til FoU som andel af BNP, 1995-1997</t>
  </si>
  <si>
    <t>European Scoreboard 2019: Udnyttelse af innovationer til salg</t>
  </si>
  <si>
    <t>FoU-medarbejdere der skifter job efter virksomhedsstørrelse 2004-2016</t>
  </si>
  <si>
    <t>Produktivitetsgevinst ved ansættelse af 10 FoU-medarbejdere, 2004-2016</t>
  </si>
  <si>
    <t>Venturekapitalinvesteringer som andel af BNP, faseinddelt 2018 eller seneste tal</t>
  </si>
  <si>
    <t>Ændring i sandsynligheden for at have været selvstændig som 30-årig, 2006-2018, fordelt på kon-centrationen af selvstændige i kommunerne</t>
  </si>
  <si>
    <t>10 år</t>
  </si>
  <si>
    <t>Fra laveste halvdel til højeste halvdel</t>
  </si>
  <si>
    <t>Fra laveste 20 pct. til højeste 20 pct.</t>
  </si>
  <si>
    <t>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</si>
</sst>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 * #,##0.00_ ;_ * \-#,##0.00_ ;_ * &quot;-&quot;??_ ;_ @_ "/>
    <numFmt numFmtId="165" formatCode="0.000"/>
    <numFmt numFmtId="166" formatCode="0.0"/>
    <numFmt numFmtId="167" formatCode="0.0000"/>
  </numFmts>
  <fonts count="30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</font>
    <font>
      <sz val="11"/>
      <color theme="0"/>
      <name val="Calibri"/>
      <family val="2"/>
    </font>
    <font>
      <b/>
      <sz val="16"/>
      <color theme="0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name val="Arial"/>
      <family val="2"/>
    </font>
    <font>
      <sz val="11"/>
      <name val="Calibri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8"/>
      <name val="Arial"/>
      <family val="2"/>
    </font>
    <font>
      <sz val="10"/>
      <name val="Calibri"/>
    </font>
  </fonts>
  <fills count="35">
    <fill>
      <patternFill patternType="none"/>
    </fill>
    <fill>
      <patternFill patternType="gray125"/>
    </fill>
    <fill>
      <patternFill patternType="solid">
        <fgColor rgb="FF86BC2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1">
    <xf numFmtId="0" fontId="0" fillId="0" borderId="0"/>
    <xf numFmtId="0" fontId="1" fillId="0" borderId="0"/>
    <xf numFmtId="0" fontId="4" fillId="0" borderId="0" applyNumberForma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11" fillId="0" borderId="0" applyNumberFormat="0" applyBorder="0" applyAlignment="0"/>
    <xf numFmtId="0" fontId="1" fillId="0" borderId="0"/>
    <xf numFmtId="0" fontId="1" fillId="0" borderId="0"/>
    <xf numFmtId="0" fontId="10" fillId="0" borderId="0"/>
    <xf numFmtId="0" fontId="12" fillId="0" borderId="0"/>
    <xf numFmtId="0" fontId="13" fillId="0" borderId="0"/>
    <xf numFmtId="0" fontId="14" fillId="0" borderId="0" applyNumberFormat="0" applyFill="0" applyBorder="0" applyAlignment="0" applyProtection="0"/>
    <xf numFmtId="0" fontId="15" fillId="0" borderId="1" applyNumberFormat="0" applyFill="0" applyAlignment="0" applyProtection="0"/>
    <xf numFmtId="0" fontId="16" fillId="0" borderId="2" applyNumberFormat="0" applyFill="0" applyAlignment="0" applyProtection="0"/>
    <xf numFmtId="0" fontId="17" fillId="0" borderId="3" applyNumberFormat="0" applyFill="0" applyAlignment="0" applyProtection="0"/>
    <xf numFmtId="0" fontId="17" fillId="0" borderId="0" applyNumberFormat="0" applyFill="0" applyBorder="0" applyAlignment="0" applyProtection="0"/>
    <xf numFmtId="0" fontId="18" fillId="4" borderId="0" applyNumberFormat="0" applyBorder="0" applyAlignment="0" applyProtection="0"/>
    <xf numFmtId="0" fontId="19" fillId="5" borderId="0" applyNumberFormat="0" applyBorder="0" applyAlignment="0" applyProtection="0"/>
    <xf numFmtId="0" fontId="20" fillId="6" borderId="0" applyNumberFormat="0" applyBorder="0" applyAlignment="0" applyProtection="0"/>
    <xf numFmtId="0" fontId="21" fillId="7" borderId="4" applyNumberFormat="0" applyAlignment="0" applyProtection="0"/>
    <xf numFmtId="0" fontId="22" fillId="8" borderId="5" applyNumberFormat="0" applyAlignment="0" applyProtection="0"/>
    <xf numFmtId="0" fontId="23" fillId="8" borderId="4" applyNumberFormat="0" applyAlignment="0" applyProtection="0"/>
    <xf numFmtId="0" fontId="24" fillId="0" borderId="6" applyNumberFormat="0" applyFill="0" applyAlignment="0" applyProtection="0"/>
    <xf numFmtId="0" fontId="25" fillId="9" borderId="7" applyNumberFormat="0" applyAlignment="0" applyProtection="0"/>
    <xf numFmtId="0" fontId="26" fillId="0" borderId="0" applyNumberFormat="0" applyFill="0" applyBorder="0" applyAlignment="0" applyProtection="0"/>
    <xf numFmtId="0" fontId="10" fillId="10" borderId="8" applyNumberFormat="0" applyFont="0" applyAlignment="0" applyProtection="0"/>
    <xf numFmtId="0" fontId="27" fillId="0" borderId="0" applyNumberFormat="0" applyFill="0" applyBorder="0" applyAlignment="0" applyProtection="0"/>
    <xf numFmtId="0" fontId="2" fillId="0" borderId="9" applyNumberFormat="0" applyFill="0" applyAlignment="0" applyProtection="0"/>
    <xf numFmtId="0" fontId="3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3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3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3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3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3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29" fillId="0" borderId="0"/>
    <xf numFmtId="0" fontId="10" fillId="10" borderId="8" applyNumberFormat="0" applyFont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0" borderId="8" applyNumberFormat="0" applyFont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0" borderId="8" applyNumberFormat="0" applyFont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3" fillId="0" borderId="0"/>
    <xf numFmtId="0" fontId="10" fillId="10" borderId="8" applyNumberFormat="0" applyFont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0" borderId="8" applyNumberFormat="0" applyFont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</cellStyleXfs>
  <cellXfs count="83">
    <xf numFmtId="0" fontId="0" fillId="0" borderId="0" xfId="0"/>
    <xf numFmtId="0" fontId="2" fillId="0" borderId="0" xfId="0" applyFont="1"/>
    <xf numFmtId="0" fontId="5" fillId="0" borderId="0" xfId="2" applyFont="1"/>
    <xf numFmtId="0" fontId="6" fillId="2" borderId="0" xfId="1" applyFont="1" applyFill="1"/>
    <xf numFmtId="0" fontId="7" fillId="2" borderId="0" xfId="1" applyFont="1" applyFill="1"/>
    <xf numFmtId="2" fontId="0" fillId="0" borderId="0" xfId="0" applyNumberFormat="1"/>
    <xf numFmtId="166" fontId="0" fillId="0" borderId="0" xfId="0" applyNumberFormat="1"/>
    <xf numFmtId="1" fontId="1" fillId="0" borderId="0" xfId="1" applyNumberFormat="1"/>
    <xf numFmtId="0" fontId="0" fillId="0" borderId="0" xfId="0"/>
    <xf numFmtId="0" fontId="0" fillId="0" borderId="0" xfId="0"/>
    <xf numFmtId="1" fontId="1" fillId="0" borderId="0" xfId="1" applyNumberFormat="1"/>
    <xf numFmtId="165" fontId="0" fillId="0" borderId="0" xfId="0" applyNumberFormat="1"/>
    <xf numFmtId="0" fontId="0" fillId="0" borderId="0" xfId="0" applyAlignment="1">
      <alignment horizontal="right"/>
    </xf>
    <xf numFmtId="0" fontId="0" fillId="2" borderId="0" xfId="0" applyFill="1"/>
    <xf numFmtId="0" fontId="8" fillId="2" borderId="0" xfId="0" applyFont="1" applyFill="1" applyAlignment="1">
      <alignment vertical="center"/>
    </xf>
    <xf numFmtId="0" fontId="0" fillId="3" borderId="0" xfId="0" applyFill="1"/>
    <xf numFmtId="0" fontId="0" fillId="0" borderId="0" xfId="0" applyNumberFormat="1" applyAlignment="1">
      <alignment horizontal="center"/>
    </xf>
    <xf numFmtId="0" fontId="9" fillId="0" borderId="0" xfId="6" applyFont="1"/>
    <xf numFmtId="0" fontId="0" fillId="0" borderId="0" xfId="0"/>
    <xf numFmtId="166" fontId="0" fillId="0" borderId="0" xfId="0" applyNumberFormat="1" applyAlignment="1">
      <alignment horizontal="center"/>
    </xf>
    <xf numFmtId="0" fontId="9" fillId="0" borderId="0" xfId="6" applyAlignment="1"/>
    <xf numFmtId="0" fontId="0" fillId="0" borderId="0" xfId="0"/>
    <xf numFmtId="166" fontId="0" fillId="0" borderId="0" xfId="0" applyNumberFormat="1" applyAlignment="1">
      <alignment horizontal="center"/>
    </xf>
    <xf numFmtId="0" fontId="0" fillId="0" borderId="0" xfId="0"/>
    <xf numFmtId="0" fontId="9" fillId="0" borderId="0" xfId="6"/>
    <xf numFmtId="2" fontId="9" fillId="0" borderId="0" xfId="6" applyNumberFormat="1"/>
    <xf numFmtId="2" fontId="9" fillId="0" borderId="0" xfId="6" applyNumberFormat="1" applyAlignment="1">
      <alignment horizontal="right"/>
    </xf>
    <xf numFmtId="0" fontId="0" fillId="0" borderId="0" xfId="0"/>
    <xf numFmtId="0" fontId="2" fillId="0" borderId="0" xfId="0" applyFont="1" applyAlignment="1">
      <alignment wrapText="1"/>
    </xf>
    <xf numFmtId="2" fontId="0" fillId="0" borderId="0" xfId="0" applyNumberFormat="1" applyAlignment="1">
      <alignment horizontal="center"/>
    </xf>
    <xf numFmtId="0" fontId="0" fillId="0" borderId="0" xfId="0"/>
    <xf numFmtId="0" fontId="2" fillId="0" borderId="0" xfId="0" applyFont="1"/>
    <xf numFmtId="0" fontId="2" fillId="0" borderId="0" xfId="0" applyFont="1" applyAlignment="1">
      <alignment wrapText="1"/>
    </xf>
    <xf numFmtId="2" fontId="0" fillId="0" borderId="0" xfId="0" applyNumberFormat="1" applyAlignment="1">
      <alignment horizontal="center"/>
    </xf>
    <xf numFmtId="0" fontId="9" fillId="0" borderId="0" xfId="6" applyAlignment="1">
      <alignment wrapText="1"/>
    </xf>
    <xf numFmtId="166" fontId="9" fillId="0" borderId="0" xfId="6" applyNumberFormat="1" applyAlignment="1">
      <alignment horizontal="right"/>
    </xf>
    <xf numFmtId="0" fontId="9" fillId="0" borderId="0" xfId="6"/>
    <xf numFmtId="0" fontId="9" fillId="0" borderId="0" xfId="6"/>
    <xf numFmtId="0" fontId="9" fillId="0" borderId="0" xfId="6"/>
    <xf numFmtId="0" fontId="9" fillId="0" borderId="0" xfId="6"/>
    <xf numFmtId="0" fontId="13" fillId="0" borderId="0" xfId="12"/>
    <xf numFmtId="0" fontId="9" fillId="0" borderId="0" xfId="12" applyFont="1"/>
    <xf numFmtId="0" fontId="0" fillId="0" borderId="0" xfId="0"/>
    <xf numFmtId="1" fontId="0" fillId="0" borderId="0" xfId="0" applyNumberFormat="1"/>
    <xf numFmtId="49" fontId="0" fillId="0" borderId="0" xfId="0" applyNumberFormat="1"/>
    <xf numFmtId="0" fontId="0" fillId="0" borderId="0" xfId="0"/>
    <xf numFmtId="0" fontId="0" fillId="0" borderId="0" xfId="0"/>
    <xf numFmtId="0" fontId="0" fillId="0" borderId="0" xfId="0" applyAlignment="1">
      <alignment horizontal="left" vertical="top"/>
    </xf>
    <xf numFmtId="0" fontId="0" fillId="0" borderId="0" xfId="0" applyAlignment="1">
      <alignment horizontal="left"/>
    </xf>
    <xf numFmtId="0" fontId="11" fillId="0" borderId="0" xfId="7" applyFill="1" applyProtection="1"/>
    <xf numFmtId="0" fontId="9" fillId="0" borderId="0" xfId="6"/>
    <xf numFmtId="0" fontId="0" fillId="0" borderId="0" xfId="0"/>
    <xf numFmtId="2" fontId="9" fillId="0" borderId="0" xfId="6" applyNumberFormat="1" applyAlignment="1">
      <alignment horizontal="center"/>
    </xf>
    <xf numFmtId="0" fontId="11" fillId="0" borderId="0" xfId="7"/>
    <xf numFmtId="0" fontId="11" fillId="0" borderId="0" xfId="7" applyAlignment="1">
      <alignment horizontal="right"/>
    </xf>
    <xf numFmtId="166" fontId="11" fillId="0" borderId="0" xfId="7" applyNumberFormat="1"/>
    <xf numFmtId="0" fontId="11" fillId="0" borderId="0" xfId="7" applyFill="1" applyProtection="1"/>
    <xf numFmtId="0" fontId="11" fillId="0" borderId="0" xfId="7"/>
    <xf numFmtId="0" fontId="11" fillId="0" borderId="0" xfId="7" applyAlignment="1">
      <alignment horizontal="right"/>
    </xf>
    <xf numFmtId="166" fontId="11" fillId="0" borderId="0" xfId="7" applyNumberFormat="1"/>
    <xf numFmtId="0" fontId="0" fillId="0" borderId="0" xfId="0" applyFont="1"/>
    <xf numFmtId="0" fontId="0" fillId="0" borderId="0" xfId="0"/>
    <xf numFmtId="0" fontId="0" fillId="0" borderId="0" xfId="0"/>
    <xf numFmtId="0" fontId="2" fillId="0" borderId="0" xfId="0" applyFont="1"/>
    <xf numFmtId="0" fontId="1" fillId="0" borderId="0" xfId="1"/>
    <xf numFmtId="0" fontId="0" fillId="0" borderId="0" xfId="0" applyAlignment="1">
      <alignment horizontal="left" vertical="top" wrapText="1"/>
    </xf>
    <xf numFmtId="2" fontId="1" fillId="0" borderId="0" xfId="1" applyNumberFormat="1"/>
    <xf numFmtId="0" fontId="1" fillId="0" borderId="0" xfId="1"/>
    <xf numFmtId="0" fontId="28" fillId="0" borderId="0" xfId="0" applyFont="1"/>
    <xf numFmtId="0" fontId="1" fillId="0" borderId="0" xfId="0" applyFont="1"/>
    <xf numFmtId="166" fontId="28" fillId="0" borderId="0" xfId="0" applyNumberFormat="1" applyFont="1"/>
    <xf numFmtId="2" fontId="1" fillId="0" borderId="0" xfId="0" applyNumberFormat="1" applyFont="1"/>
    <xf numFmtId="0" fontId="1" fillId="0" borderId="0" xfId="1"/>
    <xf numFmtId="166" fontId="1" fillId="0" borderId="0" xfId="1" applyNumberFormat="1"/>
    <xf numFmtId="0" fontId="1" fillId="0" borderId="0" xfId="1" applyFont="1"/>
    <xf numFmtId="167" fontId="0" fillId="0" borderId="0" xfId="0" applyNumberFormat="1"/>
    <xf numFmtId="0" fontId="0" fillId="0" borderId="0" xfId="0"/>
    <xf numFmtId="2" fontId="0" fillId="0" borderId="0" xfId="0" applyNumberFormat="1"/>
    <xf numFmtId="0" fontId="29" fillId="0" borderId="0" xfId="54"/>
    <xf numFmtId="166" fontId="29" fillId="0" borderId="0" xfId="54" applyNumberFormat="1"/>
    <xf numFmtId="0" fontId="3" fillId="2" borderId="0" xfId="2" applyFont="1" applyFill="1" applyAlignment="1" applyProtection="1">
      <alignment horizont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center"/>
    </xf>
  </cellXfs>
  <cellStyles count="151">
    <cellStyle name="20 % - Farve1" xfId="31" builtinId="30" customBuiltin="1"/>
    <cellStyle name="20 % - Farve1 2" xfId="56" xr:uid="{B8E20728-44D4-49AE-B63A-7B190353BED6}"/>
    <cellStyle name="20 % - Farve1 3" xfId="75" xr:uid="{172B5CBF-1A27-4016-AB30-084087321E2D}"/>
    <cellStyle name="20 % - Farve1 4" xfId="94" xr:uid="{F12E45C2-E0BB-48BF-9650-F3CDCE9BE96E}"/>
    <cellStyle name="20 % - Farve1 5" xfId="114" xr:uid="{751FC294-294B-4F55-B967-715EE45F876C}"/>
    <cellStyle name="20 % - Farve1 6" xfId="133" xr:uid="{2F6C62DB-44BB-4DDD-B7F7-6A743856EC8B}"/>
    <cellStyle name="20 % - Farve2" xfId="35" builtinId="34" customBuiltin="1"/>
    <cellStyle name="20 % - Farve2 2" xfId="59" xr:uid="{16CA3227-215D-4A6E-BC3E-DACF930F4537}"/>
    <cellStyle name="20 % - Farve2 3" xfId="78" xr:uid="{961E98EA-BD24-43BC-982B-403938D9BF91}"/>
    <cellStyle name="20 % - Farve2 4" xfId="97" xr:uid="{DA536D69-AC5A-41ED-A472-6D8045BEE142}"/>
    <cellStyle name="20 % - Farve2 5" xfId="117" xr:uid="{19FD0B19-1F40-447F-ADA8-95E14BB37577}"/>
    <cellStyle name="20 % - Farve2 6" xfId="136" xr:uid="{FE88C92A-AF34-4713-AE7E-03596FA91F6E}"/>
    <cellStyle name="20 % - Farve3" xfId="39" builtinId="38" customBuiltin="1"/>
    <cellStyle name="20 % - Farve3 2" xfId="62" xr:uid="{FD3FAB9D-92C2-4BA7-B1B4-CDCABBFC14E7}"/>
    <cellStyle name="20 % - Farve3 3" xfId="81" xr:uid="{3EC15A80-1DE5-4695-B2A7-435EFF9192D7}"/>
    <cellStyle name="20 % - Farve3 4" xfId="100" xr:uid="{42348CC7-DBB5-489E-898B-5B6F56D6F40A}"/>
    <cellStyle name="20 % - Farve3 5" xfId="120" xr:uid="{6862F9C2-C941-4CE8-8099-C33310CD67F7}"/>
    <cellStyle name="20 % - Farve3 6" xfId="139" xr:uid="{CE5E7F72-84AF-4606-9CC1-DEAFD6B15611}"/>
    <cellStyle name="20 % - Farve4" xfId="43" builtinId="42" customBuiltin="1"/>
    <cellStyle name="20 % - Farve4 2" xfId="65" xr:uid="{A42F78A8-2B16-4F69-A8ED-E71D951E802C}"/>
    <cellStyle name="20 % - Farve4 3" xfId="84" xr:uid="{2F40D8BB-D8EC-4CE1-AD07-8396F63207A8}"/>
    <cellStyle name="20 % - Farve4 4" xfId="103" xr:uid="{3119827B-E520-444E-9968-D0880D7CFAC9}"/>
    <cellStyle name="20 % - Farve4 5" xfId="123" xr:uid="{35839A81-822A-4630-94B0-91EDD34A77E2}"/>
    <cellStyle name="20 % - Farve4 6" xfId="142" xr:uid="{53F6010A-8873-4479-8DB3-83E8C2B30E92}"/>
    <cellStyle name="20 % - Farve5" xfId="47" builtinId="46" customBuiltin="1"/>
    <cellStyle name="20 % - Farve5 2" xfId="68" xr:uid="{149B6DC1-031B-4320-90D4-365083FDDFD0}"/>
    <cellStyle name="20 % - Farve5 3" xfId="87" xr:uid="{1CD70808-C03D-40C6-A133-5DBEC4F8CEED}"/>
    <cellStyle name="20 % - Farve5 4" xfId="106" xr:uid="{9B4AAF79-BB23-4A6A-B031-0E0AA9CF5D3C}"/>
    <cellStyle name="20 % - Farve5 5" xfId="126" xr:uid="{BCE5FD7E-B360-4EB2-8656-B046046E3090}"/>
    <cellStyle name="20 % - Farve5 6" xfId="145" xr:uid="{C0CA6709-973C-4F02-B1B0-124D431E1B63}"/>
    <cellStyle name="20 % - Farve6" xfId="51" builtinId="50" customBuiltin="1"/>
    <cellStyle name="20 % - Farve6 2" xfId="71" xr:uid="{CBC692C3-1170-44FD-A6BB-301B7C1CE4CC}"/>
    <cellStyle name="20 % - Farve6 3" xfId="90" xr:uid="{97E10311-6783-48BE-A9BF-F4BFA27142B3}"/>
    <cellStyle name="20 % - Farve6 4" xfId="109" xr:uid="{79A98EA9-B217-4E52-9CB1-A418A0FF7710}"/>
    <cellStyle name="20 % - Farve6 5" xfId="129" xr:uid="{8E88BF8C-F325-4325-81A7-E6CD130CA3E8}"/>
    <cellStyle name="20 % - Farve6 6" xfId="148" xr:uid="{EB78BC36-B26D-4E17-B642-8BF104A74C81}"/>
    <cellStyle name="40 % - Farve1" xfId="32" builtinId="31" customBuiltin="1"/>
    <cellStyle name="40 % - Farve1 2" xfId="57" xr:uid="{46D92C8E-90E2-4948-8C3E-5D422C825CAF}"/>
    <cellStyle name="40 % - Farve1 3" xfId="76" xr:uid="{88E7FC34-41C8-44AC-A80C-48BA0E7C924C}"/>
    <cellStyle name="40 % - Farve1 4" xfId="95" xr:uid="{CA9148A3-E432-4AF0-B029-BFE5A2DE0C5E}"/>
    <cellStyle name="40 % - Farve1 5" xfId="115" xr:uid="{99F59418-C754-4EC8-829F-D11D7BDE3ED7}"/>
    <cellStyle name="40 % - Farve1 6" xfId="134" xr:uid="{18E1C24D-E1F9-40A5-B717-22F425748299}"/>
    <cellStyle name="40 % - Farve2" xfId="36" builtinId="35" customBuiltin="1"/>
    <cellStyle name="40 % - Farve2 2" xfId="60" xr:uid="{C02FD1AC-41A0-472C-968E-F49079661B04}"/>
    <cellStyle name="40 % - Farve2 3" xfId="79" xr:uid="{735A911E-D159-46A5-8B88-04D4771E9D98}"/>
    <cellStyle name="40 % - Farve2 4" xfId="98" xr:uid="{6C70DC34-9B1A-484E-8AE5-B26B84448247}"/>
    <cellStyle name="40 % - Farve2 5" xfId="118" xr:uid="{AE7377DA-AC26-4429-95CC-9316BD34DF5C}"/>
    <cellStyle name="40 % - Farve2 6" xfId="137" xr:uid="{95D80F84-F177-492C-8499-9F3B1A3AA64A}"/>
    <cellStyle name="40 % - Farve3" xfId="40" builtinId="39" customBuiltin="1"/>
    <cellStyle name="40 % - Farve3 2" xfId="63" xr:uid="{D570CDD2-B673-4501-998D-21EC81BC1918}"/>
    <cellStyle name="40 % - Farve3 3" xfId="82" xr:uid="{3AF642D2-8F77-4F81-B669-1B38BAABD9EC}"/>
    <cellStyle name="40 % - Farve3 4" xfId="101" xr:uid="{C36B9A1D-066B-4D39-B3BE-B1CDAEC2F40D}"/>
    <cellStyle name="40 % - Farve3 5" xfId="121" xr:uid="{027D8C3F-05B9-4050-8AD4-69C3DAC112FE}"/>
    <cellStyle name="40 % - Farve3 6" xfId="140" xr:uid="{95CC7340-1FD9-4D70-8D29-07024D2AFB80}"/>
    <cellStyle name="40 % - Farve4" xfId="44" builtinId="43" customBuiltin="1"/>
    <cellStyle name="40 % - Farve4 2" xfId="66" xr:uid="{55F9CE94-647D-43FD-931A-BC7620A41F68}"/>
    <cellStyle name="40 % - Farve4 3" xfId="85" xr:uid="{B7B73223-2B45-448A-8780-DCD0D5B5028A}"/>
    <cellStyle name="40 % - Farve4 4" xfId="104" xr:uid="{33F0B3A4-9CC2-42E6-90AE-14C7AA2BB2F0}"/>
    <cellStyle name="40 % - Farve4 5" xfId="124" xr:uid="{273CC331-8D18-421D-9021-A30EE9734E68}"/>
    <cellStyle name="40 % - Farve4 6" xfId="143" xr:uid="{18079B7E-ED00-4D26-AA7D-4BA5DFA367D3}"/>
    <cellStyle name="40 % - Farve5" xfId="48" builtinId="47" customBuiltin="1"/>
    <cellStyle name="40 % - Farve5 2" xfId="69" xr:uid="{31B717DA-F3EF-471A-9907-34E665E88D46}"/>
    <cellStyle name="40 % - Farve5 3" xfId="88" xr:uid="{949D1E3F-7766-4D4C-B280-243ED3692A22}"/>
    <cellStyle name="40 % - Farve5 4" xfId="107" xr:uid="{FCBDAF60-3BB5-4883-BF33-603AD58E935D}"/>
    <cellStyle name="40 % - Farve5 5" xfId="127" xr:uid="{79891A28-F086-466B-ABE0-35932E2FD8D2}"/>
    <cellStyle name="40 % - Farve5 6" xfId="146" xr:uid="{EDD979CD-D8CE-4FB4-8332-F4CC7868663B}"/>
    <cellStyle name="40 % - Farve6" xfId="52" builtinId="51" customBuiltin="1"/>
    <cellStyle name="40 % - Farve6 2" xfId="72" xr:uid="{612C2015-52C0-46A6-A87B-A0E02F4EE75D}"/>
    <cellStyle name="40 % - Farve6 3" xfId="91" xr:uid="{CB636BA9-708F-4C1B-8594-DBD095D83DB6}"/>
    <cellStyle name="40 % - Farve6 4" xfId="110" xr:uid="{A8584807-248E-47CE-A371-FE9C8A70F29D}"/>
    <cellStyle name="40 % - Farve6 5" xfId="130" xr:uid="{9FFD2B91-08E5-4674-BD3D-CC3D4E6EE974}"/>
    <cellStyle name="40 % - Farve6 6" xfId="149" xr:uid="{B8FE2EE0-3C2D-4A49-A9AB-CC97E2A1BE6D}"/>
    <cellStyle name="60 % - Farve1" xfId="33" builtinId="32" customBuiltin="1"/>
    <cellStyle name="60 % - Farve1 2" xfId="58" xr:uid="{4ECF857B-E948-47A9-B0C0-2046C4540712}"/>
    <cellStyle name="60 % - Farve1 3" xfId="77" xr:uid="{920E5F7A-9FD4-4928-B41E-E8CDFC547192}"/>
    <cellStyle name="60 % - Farve1 4" xfId="96" xr:uid="{9CCDA6AA-79BB-4CFA-9638-7B8B0C3B6730}"/>
    <cellStyle name="60 % - Farve1 5" xfId="116" xr:uid="{3983915B-0F75-4379-BF91-3188F4F933E6}"/>
    <cellStyle name="60 % - Farve1 6" xfId="135" xr:uid="{434276E0-5ECB-4B55-92AF-C6B9C2B68739}"/>
    <cellStyle name="60 % - Farve2" xfId="37" builtinId="36" customBuiltin="1"/>
    <cellStyle name="60 % - Farve2 2" xfId="61" xr:uid="{10A6280B-44A3-4B39-89FE-4B5887E85866}"/>
    <cellStyle name="60 % - Farve2 3" xfId="80" xr:uid="{0A4B0797-4A84-4700-9D40-C4B6F7920AF3}"/>
    <cellStyle name="60 % - Farve2 4" xfId="99" xr:uid="{4CB48172-4DF1-4A33-8CB0-18EC413B3213}"/>
    <cellStyle name="60 % - Farve2 5" xfId="119" xr:uid="{7816084B-B07A-4CA2-B396-682C39F4067A}"/>
    <cellStyle name="60 % - Farve2 6" xfId="138" xr:uid="{E856988C-DCFE-4340-8E17-3F9ED34FA437}"/>
    <cellStyle name="60 % - Farve3" xfId="41" builtinId="40" customBuiltin="1"/>
    <cellStyle name="60 % - Farve3 2" xfId="64" xr:uid="{40414654-4830-45A6-BC26-C15137B71ADE}"/>
    <cellStyle name="60 % - Farve3 3" xfId="83" xr:uid="{7D832B59-4455-46D3-88F5-E351FB1EF83B}"/>
    <cellStyle name="60 % - Farve3 4" xfId="102" xr:uid="{7459EBC1-158B-46FB-AC70-FFBC1FE808C1}"/>
    <cellStyle name="60 % - Farve3 5" xfId="122" xr:uid="{E57C7B90-F9EC-4C70-B552-C0641D050763}"/>
    <cellStyle name="60 % - Farve3 6" xfId="141" xr:uid="{F8F4B83C-B215-4712-AEEC-5B56F693D2D5}"/>
    <cellStyle name="60 % - Farve4" xfId="45" builtinId="44" customBuiltin="1"/>
    <cellStyle name="60 % - Farve4 2" xfId="67" xr:uid="{17ED8ADF-3677-4F69-B88E-94952229786F}"/>
    <cellStyle name="60 % - Farve4 3" xfId="86" xr:uid="{1A415C2A-6DC7-43A0-B18B-9CB8D2854E80}"/>
    <cellStyle name="60 % - Farve4 4" xfId="105" xr:uid="{7BC97048-964A-46EE-98BD-26792A8E1A84}"/>
    <cellStyle name="60 % - Farve4 5" xfId="125" xr:uid="{624FEEEE-90C7-4364-8479-17D01B938EE0}"/>
    <cellStyle name="60 % - Farve4 6" xfId="144" xr:uid="{C8C793FB-947D-4203-B8AC-E5D9384D7FEB}"/>
    <cellStyle name="60 % - Farve5" xfId="49" builtinId="48" customBuiltin="1"/>
    <cellStyle name="60 % - Farve5 2" xfId="70" xr:uid="{EB9E62F6-57D9-49BC-810A-B1E08194F974}"/>
    <cellStyle name="60 % - Farve5 3" xfId="89" xr:uid="{14CCCE00-32AF-4F32-B2B4-EC80809764CF}"/>
    <cellStyle name="60 % - Farve5 4" xfId="108" xr:uid="{21853341-1635-498D-9BD9-063A0181A5F3}"/>
    <cellStyle name="60 % - Farve5 5" xfId="128" xr:uid="{04B74694-9B8D-456E-A66D-1232ECC76367}"/>
    <cellStyle name="60 % - Farve5 6" xfId="147" xr:uid="{E2974F5F-EFAB-496B-8D64-F32F1A3C1F61}"/>
    <cellStyle name="60 % - Farve6" xfId="53" builtinId="52" customBuiltin="1"/>
    <cellStyle name="60 % - Farve6 2" xfId="73" xr:uid="{73EE63EF-5EFA-43F0-B465-7FF7764C3E83}"/>
    <cellStyle name="60 % - Farve6 3" xfId="92" xr:uid="{BF775152-855A-47D6-B7E0-A659D95E5DA4}"/>
    <cellStyle name="60 % - Farve6 4" xfId="111" xr:uid="{BDF061FD-CD87-4989-B845-C896A6114356}"/>
    <cellStyle name="60 % - Farve6 5" xfId="131" xr:uid="{9E66C434-B0F2-48F0-8CBB-5BEE033E7607}"/>
    <cellStyle name="60 % - Farve6 6" xfId="150" xr:uid="{F095BA23-5E21-4A03-948E-AFF18247504C}"/>
    <cellStyle name="Advarselstekst" xfId="26" builtinId="11" customBuiltin="1"/>
    <cellStyle name="Bemærk!" xfId="27" builtinId="10" customBuiltin="1"/>
    <cellStyle name="Bemærk! 2" xfId="55" xr:uid="{5F7E1BCC-FF1B-471B-BD37-7DCAB900071C}"/>
    <cellStyle name="Bemærk! 3" xfId="74" xr:uid="{B39B84BC-4F75-4320-A949-050F5EA20971}"/>
    <cellStyle name="Bemærk! 4" xfId="93" xr:uid="{1A1730A2-7534-41CA-85AE-3655ED78B088}"/>
    <cellStyle name="Bemærk! 5" xfId="113" xr:uid="{0FA53506-A159-4E35-B847-CB9F74F520E3}"/>
    <cellStyle name="Bemærk! 6" xfId="132" xr:uid="{926108E9-1198-415D-9C13-58517D048C2F}"/>
    <cellStyle name="Beregning" xfId="23" builtinId="22" customBuiltin="1"/>
    <cellStyle name="Farve1" xfId="30" builtinId="29" customBuiltin="1"/>
    <cellStyle name="Farve2" xfId="34" builtinId="33" customBuiltin="1"/>
    <cellStyle name="Farve3" xfId="38" builtinId="37" customBuiltin="1"/>
    <cellStyle name="Farve4" xfId="42" builtinId="41" customBuiltin="1"/>
    <cellStyle name="Farve5" xfId="46" builtinId="45" customBuiltin="1"/>
    <cellStyle name="Farve6" xfId="50" builtinId="49" customBuiltin="1"/>
    <cellStyle name="Forklarende tekst" xfId="28" builtinId="53" customBuiltin="1"/>
    <cellStyle name="God" xfId="18" builtinId="26" customBuiltin="1"/>
    <cellStyle name="Input" xfId="21" builtinId="20" customBuiltin="1"/>
    <cellStyle name="Komma 2" xfId="4" xr:uid="{627B017F-C58C-413D-93E1-E8E2E445E0CC}"/>
    <cellStyle name="Kontrollér celle" xfId="25" builtinId="23" customBuiltin="1"/>
    <cellStyle name="Link" xfId="2" builtinId="8"/>
    <cellStyle name="Neutral" xfId="20" builtinId="28" customBuiltin="1"/>
    <cellStyle name="Normal" xfId="0" builtinId="0"/>
    <cellStyle name="Normal 2" xfId="1" xr:uid="{2EDDB375-B846-445C-8ADC-7D55B3799DFE}"/>
    <cellStyle name="Normal 2 2" xfId="6" xr:uid="{3BC2BF08-2611-4D3D-92E1-5718EA45357C}"/>
    <cellStyle name="Normal 2 3" xfId="5" xr:uid="{8F72CB74-9FD6-4D7A-8F08-CC2CFE587162}"/>
    <cellStyle name="Normal 2 4" xfId="112" xr:uid="{B2F878FB-2085-4763-87D1-0B279DBD57CA}"/>
    <cellStyle name="Normal 3" xfId="3" xr:uid="{51519F47-B385-4F19-9095-D6700C5F876D}"/>
    <cellStyle name="Normal 3 2" xfId="7" xr:uid="{1DA7755A-BC00-4A77-B217-51A2EDB47D2A}"/>
    <cellStyle name="Normal 4" xfId="11" xr:uid="{66D51B55-380B-4CB0-8F01-F6042FB4B5B3}"/>
    <cellStyle name="Normal 5" xfId="10" xr:uid="{3629D7ED-BB82-4D9E-AC89-71AEFD08F9DB}"/>
    <cellStyle name="Normal 6" xfId="8" xr:uid="{0016D774-301E-4A95-A059-752AB37550AC}"/>
    <cellStyle name="Normal 7" xfId="12" xr:uid="{44DD2A7E-B22D-4942-A4A3-194C7FCA2629}"/>
    <cellStyle name="Normal 7 2" xfId="9" xr:uid="{27947093-8DAA-4567-B609-4D6DAD17CF0F}"/>
    <cellStyle name="Normal 8" xfId="54" xr:uid="{3674DB1F-DE25-4B2B-BF56-0777E2D4642D}"/>
    <cellStyle name="Output" xfId="22" builtinId="21" customBuiltin="1"/>
    <cellStyle name="Overskrift 1" xfId="14" builtinId="16" customBuiltin="1"/>
    <cellStyle name="Overskrift 2" xfId="15" builtinId="17" customBuiltin="1"/>
    <cellStyle name="Overskrift 3" xfId="16" builtinId="18" customBuiltin="1"/>
    <cellStyle name="Overskrift 4" xfId="17" builtinId="19" customBuiltin="1"/>
    <cellStyle name="Sammenkædet celle" xfId="24" builtinId="24" customBuiltin="1"/>
    <cellStyle name="Titel" xfId="13" builtinId="15" customBuiltin="1"/>
    <cellStyle name="Total" xfId="29" builtinId="25" customBuiltin="1"/>
    <cellStyle name="Ugyldig" xfId="19" builtinId="27" customBuiltin="1"/>
  </cellStyles>
  <dxfs count="0"/>
  <tableStyles count="0" defaultTableStyle="TableStyleMedium2" defaultPivotStyle="PivotStyleLight16"/>
  <colors>
    <mruColors>
      <color rgb="FF86BC25"/>
      <color rgb="FF2C5235"/>
      <color rgb="FF4D4D4D"/>
      <color rgb="FFA7A8AA"/>
      <color rgb="FF6FC2B4"/>
      <color rgb="FF0076A8"/>
      <color rgb="FF4E4E4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3.xml"/><Relationship Id="rId48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4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7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8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9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4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8242650918635173"/>
          <c:y val="4.2381160688247377E-3"/>
          <c:w val="0.78306649168853892"/>
          <c:h val="0.872845946340040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'Figur 2.4'!$B$6</c:f>
              <c:strCache>
                <c:ptCount val="1"/>
                <c:pt idx="0">
                  <c:v>Ressource produktivitet</c:v>
                </c:pt>
              </c:strCache>
            </c:strRef>
          </c:tx>
          <c:spPr>
            <a:solidFill>
              <a:srgbClr val="86BC25"/>
            </a:solidFill>
            <a:ln>
              <a:solidFill>
                <a:srgbClr val="86BC25"/>
              </a:solidFill>
            </a:ln>
          </c:spPr>
          <c:invertIfNegative val="0"/>
          <c:dPt>
            <c:idx val="3"/>
            <c:invertIfNegative val="0"/>
            <c:bubble3D val="0"/>
            <c:spPr>
              <a:solidFill>
                <a:srgbClr val="2C5235"/>
              </a:solidFill>
              <a:ln>
                <a:solidFill>
                  <a:srgbClr val="86BC25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115A-44DE-BE00-FBFD0EE10202}"/>
              </c:ext>
            </c:extLst>
          </c:dPt>
          <c:dPt>
            <c:idx val="6"/>
            <c:invertIfNegative val="0"/>
            <c:bubble3D val="0"/>
            <c:spPr>
              <a:solidFill>
                <a:srgbClr val="A7A8AA"/>
              </a:solidFill>
              <a:ln>
                <a:solidFill>
                  <a:srgbClr val="86BC25"/>
                </a:solidFill>
              </a:ln>
            </c:spPr>
            <c:extLst>
              <c:ext xmlns:c16="http://schemas.microsoft.com/office/drawing/2014/chart" uri="{C3380CC4-5D6E-409C-BE32-E72D297353CC}">
                <c16:uniqueId val="{00000006-115A-44DE-BE00-FBFD0EE10202}"/>
              </c:ext>
            </c:extLst>
          </c:dPt>
          <c:cat>
            <c:strRef>
              <c:f>'Figur 2.4'!$A$7:$A$23</c:f>
              <c:strCache>
                <c:ptCount val="17"/>
                <c:pt idx="0">
                  <c:v>Finland</c:v>
                </c:pt>
                <c:pt idx="1">
                  <c:v>Portugal</c:v>
                </c:pt>
                <c:pt idx="2">
                  <c:v>Sverige</c:v>
                </c:pt>
                <c:pt idx="3">
                  <c:v>Danmark</c:v>
                </c:pt>
                <c:pt idx="4">
                  <c:v>Grækenland</c:v>
                </c:pt>
                <c:pt idx="5">
                  <c:v>Østrig</c:v>
                </c:pt>
                <c:pt idx="6">
                  <c:v>EU-28 gennemsnit</c:v>
                </c:pt>
                <c:pt idx="7">
                  <c:v>Irland</c:v>
                </c:pt>
                <c:pt idx="8">
                  <c:v>Tyskland</c:v>
                </c:pt>
                <c:pt idx="9">
                  <c:v>Belgien</c:v>
                </c:pt>
                <c:pt idx="10">
                  <c:v>Frankrig</c:v>
                </c:pt>
                <c:pt idx="11">
                  <c:v>Spanien</c:v>
                </c:pt>
                <c:pt idx="12">
                  <c:v>Luxemborg</c:v>
                </c:pt>
                <c:pt idx="13">
                  <c:v>Italien</c:v>
                </c:pt>
                <c:pt idx="14">
                  <c:v>Storbritannien</c:v>
                </c:pt>
                <c:pt idx="15">
                  <c:v>Schweiz</c:v>
                </c:pt>
                <c:pt idx="16">
                  <c:v>Holland</c:v>
                </c:pt>
              </c:strCache>
            </c:strRef>
          </c:cat>
          <c:val>
            <c:numRef>
              <c:f>'Figur 2.4'!$B$7:$B$23</c:f>
              <c:numCache>
                <c:formatCode>0.00</c:formatCode>
                <c:ptCount val="17"/>
                <c:pt idx="0">
                  <c:v>0.99170000000000003</c:v>
                </c:pt>
                <c:pt idx="1">
                  <c:v>1.4461999999999999</c:v>
                </c:pt>
                <c:pt idx="2">
                  <c:v>1.51</c:v>
                </c:pt>
                <c:pt idx="3">
                  <c:v>1.5863</c:v>
                </c:pt>
                <c:pt idx="4">
                  <c:v>1.7869999999999999</c:v>
                </c:pt>
                <c:pt idx="5">
                  <c:v>1.8980999999999999</c:v>
                </c:pt>
                <c:pt idx="6">
                  <c:v>2.2400000000000002</c:v>
                </c:pt>
                <c:pt idx="7">
                  <c:v>2.3121</c:v>
                </c:pt>
                <c:pt idx="8">
                  <c:v>2.3458999999999999</c:v>
                </c:pt>
                <c:pt idx="9">
                  <c:v>2.5289999999999999</c:v>
                </c:pt>
                <c:pt idx="10">
                  <c:v>2.6737000000000002</c:v>
                </c:pt>
                <c:pt idx="11">
                  <c:v>3.0990000000000002</c:v>
                </c:pt>
                <c:pt idx="12">
                  <c:v>3.2467000000000001</c:v>
                </c:pt>
                <c:pt idx="13">
                  <c:v>3.5465</c:v>
                </c:pt>
                <c:pt idx="14">
                  <c:v>3.7311000000000001</c:v>
                </c:pt>
                <c:pt idx="15">
                  <c:v>4.0839999999999996</c:v>
                </c:pt>
                <c:pt idx="16">
                  <c:v>4.1356000000000002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67-4AC0-84FA-F3E7782AD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016136"/>
        <c:axId val="173016528"/>
      </c:barChart>
      <c:catAx>
        <c:axId val="1730161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cmpd="sng"/>
        </c:spPr>
        <c:crossAx val="173016528"/>
        <c:crosses val="autoZero"/>
        <c:auto val="1"/>
        <c:lblAlgn val="ctr"/>
        <c:lblOffset val="100"/>
        <c:noMultiLvlLbl val="0"/>
      </c:catAx>
      <c:valAx>
        <c:axId val="173016528"/>
        <c:scaling>
          <c:orientation val="minMax"/>
          <c:max val="5"/>
        </c:scaling>
        <c:delete val="0"/>
        <c:axPos val="b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en-US"/>
                  <a:t>PPS pr. kg.</a:t>
                </a:r>
              </a:p>
            </c:rich>
          </c:tx>
          <c:layout>
            <c:manualLayout>
              <c:xMode val="edge"/>
              <c:yMode val="edge"/>
              <c:x val="0.94654308836395451"/>
              <c:y val="0.9403885972586759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173016136"/>
        <c:crosses val="autoZero"/>
        <c:crossBetween val="between"/>
        <c:majorUnit val="1"/>
      </c:valAx>
      <c:spPr>
        <a:noFill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5551399825021872E-2"/>
          <c:y val="2.2734033245844276E-2"/>
          <c:w val="0.94787016696417592"/>
          <c:h val="0.832568072032195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 2.9'!$A$5</c:f>
              <c:strCache>
                <c:ptCount val="1"/>
                <c:pt idx="0">
                  <c:v>Enig</c:v>
                </c:pt>
              </c:strCache>
            </c:strRef>
          </c:tx>
          <c:spPr>
            <a:solidFill>
              <a:srgbClr val="86BC25"/>
            </a:solidFill>
          </c:spPr>
          <c:invertIfNegative val="0"/>
          <c:cat>
            <c:strRef>
              <c:f>'Figur 2.9'!$B$4:$C$4</c:f>
              <c:strCache>
                <c:ptCount val="2"/>
                <c:pt idx="0">
                  <c:v>Verdenssamfundet</c:v>
                </c:pt>
                <c:pt idx="1">
                  <c:v>Danmark</c:v>
                </c:pt>
              </c:strCache>
            </c:strRef>
          </c:cat>
          <c:val>
            <c:numRef>
              <c:f>'Figur 2.9'!$B$5:$C$5</c:f>
              <c:numCache>
                <c:formatCode>General</c:formatCode>
                <c:ptCount val="2"/>
                <c:pt idx="0">
                  <c:v>33.40481114378219</c:v>
                </c:pt>
                <c:pt idx="1">
                  <c:v>20.740282861342727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4-4231-ADAB-3DFB26D5A046}"/>
            </c:ext>
          </c:extLst>
        </c:ser>
        <c:ser>
          <c:idx val="1"/>
          <c:order val="1"/>
          <c:tx>
            <c:strRef>
              <c:f>'Figur 2.9'!$A$6</c:f>
              <c:strCache>
                <c:ptCount val="1"/>
                <c:pt idx="0">
                  <c:v>Overvejende enig</c:v>
                </c:pt>
              </c:strCache>
            </c:strRef>
          </c:tx>
          <c:spPr>
            <a:solidFill>
              <a:srgbClr val="2C5234"/>
            </a:solidFill>
          </c:spPr>
          <c:invertIfNegative val="0"/>
          <c:cat>
            <c:strRef>
              <c:f>'Figur 2.9'!$B$4:$C$4</c:f>
              <c:strCache>
                <c:ptCount val="2"/>
                <c:pt idx="0">
                  <c:v>Verdenssamfundet</c:v>
                </c:pt>
                <c:pt idx="1">
                  <c:v>Danmark</c:v>
                </c:pt>
              </c:strCache>
            </c:strRef>
          </c:cat>
          <c:val>
            <c:numRef>
              <c:f>'Figur 2.9'!$B$6:$C$6</c:f>
              <c:numCache>
                <c:formatCode>General</c:formatCode>
                <c:ptCount val="2"/>
                <c:pt idx="0">
                  <c:v>32.734725864650684</c:v>
                </c:pt>
                <c:pt idx="1">
                  <c:v>30.321927497814993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4-4231-ADAB-3DFB26D5A046}"/>
            </c:ext>
          </c:extLst>
        </c:ser>
        <c:ser>
          <c:idx val="2"/>
          <c:order val="2"/>
          <c:tx>
            <c:strRef>
              <c:f>'Figur 2.9'!$A$7</c:f>
              <c:strCache>
                <c:ptCount val="1"/>
                <c:pt idx="0">
                  <c:v>Hverken enig eller uenig</c:v>
                </c:pt>
              </c:strCache>
            </c:strRef>
          </c:tx>
          <c:spPr>
            <a:solidFill>
              <a:srgbClr val="0076A8"/>
            </a:solidFill>
          </c:spPr>
          <c:invertIfNegative val="0"/>
          <c:cat>
            <c:strRef>
              <c:f>'Figur 2.9'!$B$4:$C$4</c:f>
              <c:strCache>
                <c:ptCount val="2"/>
                <c:pt idx="0">
                  <c:v>Verdenssamfundet</c:v>
                </c:pt>
                <c:pt idx="1">
                  <c:v>Danmark</c:v>
                </c:pt>
              </c:strCache>
            </c:strRef>
          </c:cat>
          <c:val>
            <c:numRef>
              <c:f>'Figur 2.9'!$B$7:$C$7</c:f>
              <c:numCache>
                <c:formatCode>General</c:formatCode>
                <c:ptCount val="2"/>
                <c:pt idx="0">
                  <c:v>16.182440009454872</c:v>
                </c:pt>
                <c:pt idx="1">
                  <c:v>26.578526695301907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654-4D4F-BA25-916623CFCBB7}"/>
            </c:ext>
          </c:extLst>
        </c:ser>
        <c:ser>
          <c:idx val="3"/>
          <c:order val="3"/>
          <c:tx>
            <c:strRef>
              <c:f>'Figur 2.9'!$A$8</c:f>
              <c:strCache>
                <c:ptCount val="1"/>
                <c:pt idx="0">
                  <c:v>Overvejende uenig</c:v>
                </c:pt>
              </c:strCache>
            </c:strRef>
          </c:tx>
          <c:spPr>
            <a:solidFill>
              <a:srgbClr val="6FC2B4"/>
            </a:solidFill>
          </c:spPr>
          <c:invertIfNegative val="0"/>
          <c:cat>
            <c:strRef>
              <c:f>'Figur 2.9'!$B$4:$C$4</c:f>
              <c:strCache>
                <c:ptCount val="2"/>
                <c:pt idx="0">
                  <c:v>Verdenssamfundet</c:v>
                </c:pt>
                <c:pt idx="1">
                  <c:v>Danmark</c:v>
                </c:pt>
              </c:strCache>
            </c:strRef>
          </c:cat>
          <c:val>
            <c:numRef>
              <c:f>'Figur 2.9'!$B$8:$C$8</c:f>
              <c:numCache>
                <c:formatCode>General</c:formatCode>
                <c:ptCount val="2"/>
                <c:pt idx="0">
                  <c:v>2.6206099279876405</c:v>
                </c:pt>
                <c:pt idx="1">
                  <c:v>5.3358550182787576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654-4D4F-BA25-916623CFCBB7}"/>
            </c:ext>
          </c:extLst>
        </c:ser>
        <c:ser>
          <c:idx val="4"/>
          <c:order val="4"/>
          <c:tx>
            <c:strRef>
              <c:f>'Figur 2.9'!$A$9</c:f>
              <c:strCache>
                <c:ptCount val="1"/>
                <c:pt idx="0">
                  <c:v>Uenig</c:v>
                </c:pt>
              </c:strCache>
            </c:strRef>
          </c:tx>
          <c:spPr>
            <a:solidFill>
              <a:srgbClr val="A7A8AA"/>
            </a:solidFill>
          </c:spPr>
          <c:invertIfNegative val="0"/>
          <c:cat>
            <c:strRef>
              <c:f>'Figur 2.9'!$B$4:$C$4</c:f>
              <c:strCache>
                <c:ptCount val="2"/>
                <c:pt idx="0">
                  <c:v>Verdenssamfundet</c:v>
                </c:pt>
                <c:pt idx="1">
                  <c:v>Danmark</c:v>
                </c:pt>
              </c:strCache>
            </c:strRef>
          </c:cat>
          <c:val>
            <c:numRef>
              <c:f>'Figur 2.9'!$B$9:$C$9</c:f>
              <c:numCache>
                <c:formatCode>General</c:formatCode>
                <c:ptCount val="2"/>
                <c:pt idx="0">
                  <c:v>2.3599769558917205</c:v>
                </c:pt>
                <c:pt idx="1">
                  <c:v>3.5620959159663541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654-4D4F-BA25-916623CFCBB7}"/>
            </c:ext>
          </c:extLst>
        </c:ser>
        <c:ser>
          <c:idx val="5"/>
          <c:order val="5"/>
          <c:tx>
            <c:strRef>
              <c:f>'Figur 2.9'!$A$10</c:f>
              <c:strCache>
                <c:ptCount val="1"/>
                <c:pt idx="0">
                  <c:v>Ved ikke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strRef>
              <c:f>'Figur 2.9'!$B$4:$C$4</c:f>
              <c:strCache>
                <c:ptCount val="2"/>
                <c:pt idx="0">
                  <c:v>Verdenssamfundet</c:v>
                </c:pt>
                <c:pt idx="1">
                  <c:v>Danmark</c:v>
                </c:pt>
              </c:strCache>
            </c:strRef>
          </c:cat>
          <c:val>
            <c:numRef>
              <c:f>'Figur 2.9'!$B$10:$C$10</c:f>
              <c:numCache>
                <c:formatCode>General</c:formatCode>
                <c:ptCount val="2"/>
                <c:pt idx="0">
                  <c:v>12.697436098232846</c:v>
                </c:pt>
                <c:pt idx="1">
                  <c:v>13.461312011295174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654-4D4F-BA25-916623CFC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3017312"/>
        <c:axId val="173017704"/>
      </c:barChart>
      <c:catAx>
        <c:axId val="17301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cmpd="sng"/>
        </c:spPr>
        <c:crossAx val="173017704"/>
        <c:crosses val="autoZero"/>
        <c:auto val="1"/>
        <c:lblAlgn val="ctr"/>
        <c:lblOffset val="100"/>
        <c:noMultiLvlLbl val="0"/>
      </c:catAx>
      <c:valAx>
        <c:axId val="1730177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Pct.</a:t>
                </a:r>
              </a:p>
            </c:rich>
          </c:tx>
          <c:layout>
            <c:manualLayout>
              <c:xMode val="edge"/>
              <c:yMode val="edge"/>
              <c:x val="2.0986590038314175E-3"/>
              <c:y val="2.8518822220308568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173017312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6.3167541557305321E-2"/>
          <c:y val="0.92562992125984256"/>
          <c:w val="0.9"/>
          <c:h val="7.0448745990084577E-2"/>
        </c:manualLayout>
      </c:layout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5551399825021872E-2"/>
          <c:y val="2.2734033245844273E-2"/>
          <c:w val="0.66111526684164479"/>
          <c:h val="0.832568072032195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 2.10'!$A$5</c:f>
              <c:strCache>
                <c:ptCount val="1"/>
                <c:pt idx="0">
                  <c:v>Nej, har ikke hørt om FN’s verdensmål</c:v>
                </c:pt>
              </c:strCache>
            </c:strRef>
          </c:tx>
          <c:spPr>
            <a:solidFill>
              <a:srgbClr val="86BC25"/>
            </a:solidFill>
          </c:spPr>
          <c:invertIfNegative val="0"/>
          <c:cat>
            <c:strRef>
              <c:f>'Figur 2.10'!$B$4:$E$4</c:f>
              <c:strCache>
                <c:ptCount val="4"/>
                <c:pt idx="0">
                  <c:v>0-9</c:v>
                </c:pt>
                <c:pt idx="1">
                  <c:v>10-49</c:v>
                </c:pt>
                <c:pt idx="2">
                  <c:v>50-249</c:v>
                </c:pt>
                <c:pt idx="3">
                  <c:v>Flere end 250</c:v>
                </c:pt>
              </c:strCache>
            </c:strRef>
          </c:cat>
          <c:val>
            <c:numRef>
              <c:f>'Figur 2.10'!$B$5:$E$5</c:f>
              <c:numCache>
                <c:formatCode>General</c:formatCode>
                <c:ptCount val="4"/>
                <c:pt idx="0">
                  <c:v>46</c:v>
                </c:pt>
                <c:pt idx="1">
                  <c:v>31</c:v>
                </c:pt>
                <c:pt idx="2" formatCode="0">
                  <c:v>22.25</c:v>
                </c:pt>
                <c:pt idx="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4-4231-ADAB-3DFB26D5A046}"/>
            </c:ext>
          </c:extLst>
        </c:ser>
        <c:ser>
          <c:idx val="1"/>
          <c:order val="1"/>
          <c:tx>
            <c:strRef>
              <c:f>'Figur 2.10'!$A$6</c:f>
              <c:strCache>
                <c:ptCount val="1"/>
                <c:pt idx="0">
                  <c:v>Ja, har hørt om FN’s verdensmål, kender ikke enkelte mål</c:v>
                </c:pt>
              </c:strCache>
            </c:strRef>
          </c:tx>
          <c:spPr>
            <a:solidFill>
              <a:srgbClr val="2C5234"/>
            </a:solidFill>
          </c:spPr>
          <c:invertIfNegative val="0"/>
          <c:cat>
            <c:strRef>
              <c:f>'Figur 2.10'!$B$4:$E$4</c:f>
              <c:strCache>
                <c:ptCount val="4"/>
                <c:pt idx="0">
                  <c:v>0-9</c:v>
                </c:pt>
                <c:pt idx="1">
                  <c:v>10-49</c:v>
                </c:pt>
                <c:pt idx="2">
                  <c:v>50-249</c:v>
                </c:pt>
                <c:pt idx="3">
                  <c:v>Flere end 250</c:v>
                </c:pt>
              </c:strCache>
            </c:strRef>
          </c:cat>
          <c:val>
            <c:numRef>
              <c:f>'Figur 2.10'!$B$6:$E$6</c:f>
              <c:numCache>
                <c:formatCode>General</c:formatCode>
                <c:ptCount val="4"/>
                <c:pt idx="0">
                  <c:v>19</c:v>
                </c:pt>
                <c:pt idx="1">
                  <c:v>30</c:v>
                </c:pt>
                <c:pt idx="2" formatCode="0">
                  <c:v>39.25</c:v>
                </c:pt>
                <c:pt idx="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4-4231-ADAB-3DFB26D5A046}"/>
            </c:ext>
          </c:extLst>
        </c:ser>
        <c:ser>
          <c:idx val="2"/>
          <c:order val="2"/>
          <c:tx>
            <c:strRef>
              <c:f>'Figur 2.10'!$A$7</c:f>
              <c:strCache>
                <c:ptCount val="1"/>
                <c:pt idx="0">
                  <c:v>Ja, har hørt om FN verdensmål, husker kun nogle mål</c:v>
                </c:pt>
              </c:strCache>
            </c:strRef>
          </c:tx>
          <c:spPr>
            <a:solidFill>
              <a:srgbClr val="0076A8"/>
            </a:solidFill>
          </c:spPr>
          <c:invertIfNegative val="0"/>
          <c:cat>
            <c:strRef>
              <c:f>'Figur 2.10'!$B$4:$E$4</c:f>
              <c:strCache>
                <c:ptCount val="4"/>
                <c:pt idx="0">
                  <c:v>0-9</c:v>
                </c:pt>
                <c:pt idx="1">
                  <c:v>10-49</c:v>
                </c:pt>
                <c:pt idx="2">
                  <c:v>50-249</c:v>
                </c:pt>
                <c:pt idx="3">
                  <c:v>Flere end 250</c:v>
                </c:pt>
              </c:strCache>
            </c:strRef>
          </c:cat>
          <c:val>
            <c:numRef>
              <c:f>'Figur 2.10'!$B$7:$E$7</c:f>
              <c:numCache>
                <c:formatCode>General</c:formatCode>
                <c:ptCount val="4"/>
                <c:pt idx="0">
                  <c:v>22</c:v>
                </c:pt>
                <c:pt idx="1">
                  <c:v>25</c:v>
                </c:pt>
                <c:pt idx="2" formatCode="0">
                  <c:v>19.25</c:v>
                </c:pt>
                <c:pt idx="3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44-4231-ADAB-3DFB26D5A046}"/>
            </c:ext>
          </c:extLst>
        </c:ser>
        <c:ser>
          <c:idx val="3"/>
          <c:order val="3"/>
          <c:tx>
            <c:strRef>
              <c:f>'Figur 2.10'!$A$8</c:f>
              <c:strCache>
                <c:ptCount val="1"/>
                <c:pt idx="0">
                  <c:v>Ja,  har hørt om FN’s verdensmål og kender indholdet</c:v>
                </c:pt>
              </c:strCache>
            </c:strRef>
          </c:tx>
          <c:spPr>
            <a:solidFill>
              <a:srgbClr val="6FC2B4"/>
            </a:solidFill>
          </c:spPr>
          <c:invertIfNegative val="0"/>
          <c:cat>
            <c:strRef>
              <c:f>'Figur 2.10'!$B$4:$E$4</c:f>
              <c:strCache>
                <c:ptCount val="4"/>
                <c:pt idx="0">
                  <c:v>0-9</c:v>
                </c:pt>
                <c:pt idx="1">
                  <c:v>10-49</c:v>
                </c:pt>
                <c:pt idx="2">
                  <c:v>50-249</c:v>
                </c:pt>
                <c:pt idx="3">
                  <c:v>Flere end 250</c:v>
                </c:pt>
              </c:strCache>
            </c:strRef>
          </c:cat>
          <c:val>
            <c:numRef>
              <c:f>'Figur 2.10'!$B$8:$E$8</c:f>
              <c:numCache>
                <c:formatCode>General</c:formatCode>
                <c:ptCount val="4"/>
                <c:pt idx="0">
                  <c:v>13</c:v>
                </c:pt>
                <c:pt idx="1">
                  <c:v>15</c:v>
                </c:pt>
                <c:pt idx="2" formatCode="0">
                  <c:v>19.25</c:v>
                </c:pt>
                <c:pt idx="3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44-4231-ADAB-3DFB26D5A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3017312"/>
        <c:axId val="173017704"/>
      </c:barChart>
      <c:catAx>
        <c:axId val="17301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cmpd="sng"/>
        </c:spPr>
        <c:crossAx val="173017704"/>
        <c:crosses val="autoZero"/>
        <c:auto val="1"/>
        <c:lblAlgn val="ctr"/>
        <c:lblOffset val="100"/>
        <c:noMultiLvlLbl val="0"/>
      </c:catAx>
      <c:valAx>
        <c:axId val="1730177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Antal medarbejdere</a:t>
                </a:r>
              </a:p>
            </c:rich>
          </c:tx>
          <c:layout>
            <c:manualLayout>
              <c:xMode val="edge"/>
              <c:yMode val="edge"/>
              <c:x val="0.53543197725284342"/>
              <c:y val="0.9426665937591134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1730173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73312751531058618"/>
          <c:y val="8.8575386410032098E-2"/>
          <c:w val="0.25020581802274716"/>
          <c:h val="0.63766404199475057"/>
        </c:manualLayout>
      </c:layout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4190570941876494E-2"/>
          <c:y val="9.517111577097262E-2"/>
          <c:w val="0.94580942905812371"/>
          <c:h val="0.8410370596757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 2.11'!$B$5</c:f>
              <c:strCache>
                <c:ptCount val="1"/>
                <c:pt idx="0">
                  <c:v>Pct.</c:v>
                </c:pt>
              </c:strCache>
            </c:strRef>
          </c:tx>
          <c:spPr>
            <a:solidFill>
              <a:srgbClr val="86BC25"/>
            </a:solidFill>
            <a:ln>
              <a:solidFill>
                <a:srgbClr val="86BC25"/>
              </a:solidFill>
            </a:ln>
          </c:spPr>
          <c:invertIfNegative val="0"/>
          <c:cat>
            <c:numRef>
              <c:f>'Figur 2.11'!$A$6:$A$7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'Figur 2.11'!$B$6:$B$7</c:f>
              <c:numCache>
                <c:formatCode>General</c:formatCode>
                <c:ptCount val="2"/>
                <c:pt idx="0">
                  <c:v>32</c:v>
                </c:pt>
                <c:pt idx="1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67-4AC0-84FA-F3E7782AD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016136"/>
        <c:axId val="173016528"/>
      </c:barChart>
      <c:catAx>
        <c:axId val="173016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crossAx val="173016528"/>
        <c:crosses val="autoZero"/>
        <c:auto val="1"/>
        <c:lblAlgn val="ctr"/>
        <c:lblOffset val="100"/>
        <c:noMultiLvlLbl val="0"/>
      </c:catAx>
      <c:valAx>
        <c:axId val="173016528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en-US"/>
                  <a:t>Pct.</a:t>
                </a:r>
              </a:p>
            </c:rich>
          </c:tx>
          <c:layout>
            <c:manualLayout>
              <c:xMode val="edge"/>
              <c:yMode val="edge"/>
              <c:x val="2.0986590038314175E-3"/>
              <c:y val="5.7362459546925562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1730161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4190570941876494E-2"/>
          <c:y val="9.517111577097262E-2"/>
          <c:w val="0.94580942905812371"/>
          <c:h val="0.8410370596757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 2.11'!$I$5</c:f>
              <c:strCache>
                <c:ptCount val="1"/>
                <c:pt idx="0">
                  <c:v>Pct.</c:v>
                </c:pt>
              </c:strCache>
            </c:strRef>
          </c:tx>
          <c:spPr>
            <a:solidFill>
              <a:srgbClr val="86BC25"/>
            </a:solidFill>
          </c:spPr>
          <c:invertIfNegative val="0"/>
          <c:cat>
            <c:numRef>
              <c:f>'Figur 2.11'!$A$6:$A$7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'Figur 2.11'!$I$6:$I$7</c:f>
              <c:numCache>
                <c:formatCode>General</c:formatCode>
                <c:ptCount val="2"/>
                <c:pt idx="0">
                  <c:v>12</c:v>
                </c:pt>
                <c:pt idx="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42-45FC-ADF1-9931AF293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016136"/>
        <c:axId val="173016528"/>
      </c:barChart>
      <c:catAx>
        <c:axId val="173016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crossAx val="173016528"/>
        <c:crosses val="autoZero"/>
        <c:auto val="1"/>
        <c:lblAlgn val="ctr"/>
        <c:lblOffset val="100"/>
        <c:noMultiLvlLbl val="0"/>
      </c:catAx>
      <c:valAx>
        <c:axId val="173016528"/>
        <c:scaling>
          <c:orientation val="minMax"/>
          <c:max val="70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en-US"/>
                  <a:t>Pct.</a:t>
                </a:r>
              </a:p>
            </c:rich>
          </c:tx>
          <c:layout>
            <c:manualLayout>
              <c:xMode val="edge"/>
              <c:yMode val="edge"/>
              <c:x val="2.0986590038314175E-3"/>
              <c:y val="5.7362459546925562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1730161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34810826771653541"/>
          <c:y val="6.894502770487026E-3"/>
          <c:w val="0.62473906386701661"/>
          <c:h val="0.8688148877223680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'Figur 2.12'!$B$6</c:f>
              <c:strCache>
                <c:ptCount val="1"/>
                <c:pt idx="0">
                  <c:v>Pct.</c:v>
                </c:pt>
              </c:strCache>
            </c:strRef>
          </c:tx>
          <c:spPr>
            <a:solidFill>
              <a:srgbClr val="86BC25"/>
            </a:solidFill>
            <a:ln>
              <a:solidFill>
                <a:srgbClr val="86BC25"/>
              </a:solidFill>
            </a:ln>
          </c:spPr>
          <c:invertIfNegative val="0"/>
          <c:cat>
            <c:strRef>
              <c:f>'Figur 2.12'!$A$7:$A$11</c:f>
              <c:strCache>
                <c:ptCount val="5"/>
                <c:pt idx="0">
                  <c:v>9. Industri, innovation og infrastruktur</c:v>
                </c:pt>
                <c:pt idx="1">
                  <c:v>13. Klimaindsats</c:v>
                </c:pt>
                <c:pt idx="2">
                  <c:v>7. Bæredygtig energi</c:v>
                </c:pt>
                <c:pt idx="3">
                  <c:v>3. Sundhed og trivsel</c:v>
                </c:pt>
                <c:pt idx="4">
                  <c:v>12. Ansvarligt forbrug og produktion</c:v>
                </c:pt>
              </c:strCache>
            </c:strRef>
          </c:cat>
          <c:val>
            <c:numRef>
              <c:f>'Figur 2.12'!$B$7:$B$11</c:f>
              <c:numCache>
                <c:formatCode>General</c:formatCode>
                <c:ptCount val="5"/>
                <c:pt idx="0">
                  <c:v>38</c:v>
                </c:pt>
                <c:pt idx="1">
                  <c:v>49</c:v>
                </c:pt>
                <c:pt idx="2">
                  <c:v>50</c:v>
                </c:pt>
                <c:pt idx="3">
                  <c:v>53</c:v>
                </c:pt>
                <c:pt idx="4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67-4AC0-84FA-F3E7782AD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016136"/>
        <c:axId val="173016528"/>
      </c:barChart>
      <c:catAx>
        <c:axId val="1730161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cmpd="sng"/>
        </c:spPr>
        <c:crossAx val="173016528"/>
        <c:crosses val="autoZero"/>
        <c:auto val="1"/>
        <c:lblAlgn val="ctr"/>
        <c:lblOffset val="100"/>
        <c:noMultiLvlLbl val="0"/>
      </c:catAx>
      <c:valAx>
        <c:axId val="173016528"/>
        <c:scaling>
          <c:orientation val="minMax"/>
        </c:scaling>
        <c:delete val="0"/>
        <c:axPos val="b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en-US"/>
                  <a:t>Pct.</a:t>
                </a:r>
              </a:p>
            </c:rich>
          </c:tx>
          <c:layout>
            <c:manualLayout>
              <c:xMode val="edge"/>
              <c:yMode val="edge"/>
              <c:x val="0.94098753280839897"/>
              <c:y val="0.940388597258675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1730161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45716426071741034"/>
          <c:y val="2.2648731408573966E-3"/>
          <c:w val="0.51290529308836408"/>
          <c:h val="0.8873334062408865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'Figur 2.13'!$B$4</c:f>
              <c:strCache>
                <c:ptCount val="1"/>
                <c:pt idx="0">
                  <c:v>Pct.</c:v>
                </c:pt>
              </c:strCache>
            </c:strRef>
          </c:tx>
          <c:spPr>
            <a:solidFill>
              <a:srgbClr val="86BC25"/>
            </a:solidFill>
            <a:ln>
              <a:solidFill>
                <a:srgbClr val="86BC25"/>
              </a:solidFill>
            </a:ln>
          </c:spPr>
          <c:invertIfNegative val="0"/>
          <c:cat>
            <c:strRef>
              <c:f>'Figur 2.13'!$A$5:$A$12</c:f>
              <c:strCache>
                <c:ptCount val="8"/>
                <c:pt idx="0">
                  <c:v>Ved ikke</c:v>
                </c:pt>
                <c:pt idx="1">
                  <c:v>Andre årsager</c:v>
                </c:pt>
                <c:pt idx="2">
                  <c:v>Svært at lokalisere en passende rådgiver</c:v>
                </c:pt>
                <c:pt idx="3">
                  <c:v>Ikke tilstrækkelig finansiering at få</c:v>
                </c:pt>
                <c:pt idx="4">
                  <c:v>Vil gerne, men er ikke startet </c:v>
                </c:pt>
                <c:pt idx="5">
                  <c:v>Foretrækker eksisterende CSR-indsats</c:v>
                </c:pt>
                <c:pt idx="6">
                  <c:v>Bevidst prioritering af tid/ressourcer</c:v>
                </c:pt>
                <c:pt idx="7">
                  <c:v>Ikke relevant da virksomheden opererer i Danmark</c:v>
                </c:pt>
              </c:strCache>
            </c:strRef>
          </c:cat>
          <c:val>
            <c:numRef>
              <c:f>'Figur 2.13'!$B$5:$B$12</c:f>
              <c:numCache>
                <c:formatCode>General</c:formatCode>
                <c:ptCount val="8"/>
                <c:pt idx="0">
                  <c:v>18</c:v>
                </c:pt>
                <c:pt idx="1">
                  <c:v>12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6</c:v>
                </c:pt>
                <c:pt idx="6">
                  <c:v>12</c:v>
                </c:pt>
                <c:pt idx="7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67-4AC0-84FA-F3E7782AD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016136"/>
        <c:axId val="173016528"/>
      </c:barChart>
      <c:catAx>
        <c:axId val="1730161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cmpd="sng"/>
        </c:spPr>
        <c:crossAx val="173016528"/>
        <c:crosses val="autoZero"/>
        <c:auto val="1"/>
        <c:lblAlgn val="ctr"/>
        <c:lblOffset val="100"/>
        <c:noMultiLvlLbl val="0"/>
      </c:catAx>
      <c:valAx>
        <c:axId val="173016528"/>
        <c:scaling>
          <c:orientation val="minMax"/>
        </c:scaling>
        <c:delete val="0"/>
        <c:axPos val="b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en-US"/>
                  <a:t>Pct.</a:t>
                </a:r>
              </a:p>
            </c:rich>
          </c:tx>
          <c:layout>
            <c:manualLayout>
              <c:xMode val="edge"/>
              <c:yMode val="edge"/>
              <c:x val="0.94376531058617674"/>
              <c:y val="0.940388597258675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1730161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641272965879265"/>
          <c:y val="2.2648731408573966E-3"/>
          <c:w val="0.94580942905812371"/>
          <c:h val="0.841037059675714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'Figur 2.14'!$B$4</c:f>
              <c:strCache>
                <c:ptCount val="1"/>
                <c:pt idx="0">
                  <c:v>Score for verdensmål</c:v>
                </c:pt>
              </c:strCache>
            </c:strRef>
          </c:tx>
          <c:spPr>
            <a:solidFill>
              <a:srgbClr val="86BC25"/>
            </a:solidFill>
            <a:ln>
              <a:solidFill>
                <a:srgbClr val="86BC25"/>
              </a:solidFill>
            </a:ln>
          </c:spPr>
          <c:invertIfNegative val="0"/>
          <c:dPt>
            <c:idx val="7"/>
            <c:invertIfNegative val="0"/>
            <c:bubble3D val="0"/>
            <c:spPr>
              <a:solidFill>
                <a:srgbClr val="2C5235"/>
              </a:solidFill>
              <a:ln>
                <a:solidFill>
                  <a:srgbClr val="2C5235"/>
                </a:solidFill>
              </a:ln>
            </c:spPr>
            <c:extLst>
              <c:ext xmlns:c16="http://schemas.microsoft.com/office/drawing/2014/chart" uri="{C3380CC4-5D6E-409C-BE32-E72D297353CC}">
                <c16:uniqueId val="{00000006-64DF-400A-B00B-15F49622E741}"/>
              </c:ext>
            </c:extLst>
          </c:dPt>
          <c:cat>
            <c:strRef>
              <c:f>'Figur 2.14'!$A$5:$A$14</c:f>
              <c:strCache>
                <c:ptCount val="10"/>
                <c:pt idx="0">
                  <c:v>Tyskland</c:v>
                </c:pt>
                <c:pt idx="1">
                  <c:v>Storbritannien</c:v>
                </c:pt>
                <c:pt idx="2">
                  <c:v>Holland</c:v>
                </c:pt>
                <c:pt idx="3">
                  <c:v>USA</c:v>
                </c:pt>
                <c:pt idx="4">
                  <c:v>Finland</c:v>
                </c:pt>
                <c:pt idx="5">
                  <c:v>Sydkorea</c:v>
                </c:pt>
                <c:pt idx="6">
                  <c:v>Australien</c:v>
                </c:pt>
                <c:pt idx="7">
                  <c:v>Danmark</c:v>
                </c:pt>
                <c:pt idx="8">
                  <c:v>Sverige</c:v>
                </c:pt>
                <c:pt idx="9">
                  <c:v>Schweiz</c:v>
                </c:pt>
              </c:strCache>
            </c:strRef>
          </c:cat>
          <c:val>
            <c:numRef>
              <c:f>'Figur 2.14'!$B$5:$B$14</c:f>
              <c:numCache>
                <c:formatCode>0.00</c:formatCode>
                <c:ptCount val="10"/>
                <c:pt idx="0">
                  <c:v>80.449243634130866</c:v>
                </c:pt>
                <c:pt idx="1">
                  <c:v>81.415833152312985</c:v>
                </c:pt>
                <c:pt idx="2">
                  <c:v>82.344382055551321</c:v>
                </c:pt>
                <c:pt idx="3">
                  <c:v>83.348529873470696</c:v>
                </c:pt>
                <c:pt idx="4">
                  <c:v>83.662412572469847</c:v>
                </c:pt>
                <c:pt idx="5">
                  <c:v>83.724884507356606</c:v>
                </c:pt>
                <c:pt idx="6">
                  <c:v>84.202483896420219</c:v>
                </c:pt>
                <c:pt idx="7">
                  <c:v>88.089764825746556</c:v>
                </c:pt>
                <c:pt idx="8">
                  <c:v>91.655909806992341</c:v>
                </c:pt>
                <c:pt idx="9">
                  <c:v>93.306582963854154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67-4AC0-84FA-F3E7782AD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016136"/>
        <c:axId val="173016528"/>
      </c:barChart>
      <c:catAx>
        <c:axId val="1730161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cmpd="sng"/>
        </c:spPr>
        <c:crossAx val="173016528"/>
        <c:crosses val="autoZero"/>
        <c:auto val="1"/>
        <c:lblAlgn val="ctr"/>
        <c:lblOffset val="100"/>
        <c:noMultiLvlLbl val="0"/>
      </c:catAx>
      <c:valAx>
        <c:axId val="173016528"/>
        <c:scaling>
          <c:orientation val="minMax"/>
          <c:max val="100"/>
          <c:min val="50"/>
        </c:scaling>
        <c:delete val="0"/>
        <c:axPos val="b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en-US"/>
                  <a:t>Score for verdensmål</a:t>
                </a:r>
              </a:p>
            </c:rich>
          </c:tx>
          <c:layout>
            <c:manualLayout>
              <c:xMode val="edge"/>
              <c:yMode val="edge"/>
              <c:x val="0.94654308836395451"/>
              <c:y val="0.9403885972586759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1730161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190570941876494E-2"/>
          <c:y val="9.517111577097262E-2"/>
          <c:w val="0.94580942905812371"/>
          <c:h val="0.8410370596757144"/>
        </c:manualLayout>
      </c:layout>
      <c:lineChart>
        <c:grouping val="standard"/>
        <c:varyColors val="0"/>
        <c:ser>
          <c:idx val="0"/>
          <c:order val="0"/>
          <c:tx>
            <c:strRef>
              <c:f>'Figur 2.15'!$B$5</c:f>
              <c:strCache>
                <c:ptCount val="1"/>
                <c:pt idx="0">
                  <c:v>Alle brancher</c:v>
                </c:pt>
              </c:strCache>
            </c:strRef>
          </c:tx>
          <c:spPr>
            <a:ln>
              <a:solidFill>
                <a:srgbClr val="86BC25"/>
              </a:solidFill>
            </a:ln>
          </c:spPr>
          <c:marker>
            <c:symbol val="none"/>
          </c:marker>
          <c:cat>
            <c:numRef>
              <c:f>'Figur 2.15'!$A$6:$A$14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'Figur 2.15'!$B$6:$B$14</c:f>
              <c:numCache>
                <c:formatCode>0.0</c:formatCode>
                <c:ptCount val="9"/>
                <c:pt idx="0">
                  <c:v>100.00000000000001</c:v>
                </c:pt>
                <c:pt idx="1">
                  <c:v>96.458845538607747</c:v>
                </c:pt>
                <c:pt idx="2">
                  <c:v>88.368255232588254</c:v>
                </c:pt>
                <c:pt idx="3">
                  <c:v>85.189990427262828</c:v>
                </c:pt>
                <c:pt idx="4">
                  <c:v>77.944353014219359</c:v>
                </c:pt>
                <c:pt idx="5">
                  <c:v>76.578330206739352</c:v>
                </c:pt>
                <c:pt idx="6">
                  <c:v>77.504609364811543</c:v>
                </c:pt>
                <c:pt idx="7">
                  <c:v>75.460816114340801</c:v>
                </c:pt>
                <c:pt idx="8">
                  <c:v>75.040085621786915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A6-449E-AAEF-8735F937B4E3}"/>
            </c:ext>
          </c:extLst>
        </c:ser>
        <c:ser>
          <c:idx val="1"/>
          <c:order val="1"/>
          <c:tx>
            <c:strRef>
              <c:f>'Figur 2.15'!$C$5</c:f>
              <c:strCache>
                <c:ptCount val="1"/>
                <c:pt idx="0">
                  <c:v>Industri</c:v>
                </c:pt>
              </c:strCache>
            </c:strRef>
          </c:tx>
          <c:spPr>
            <a:ln>
              <a:solidFill>
                <a:srgbClr val="2C5234"/>
              </a:solidFill>
            </a:ln>
          </c:spPr>
          <c:marker>
            <c:symbol val="none"/>
          </c:marker>
          <c:cat>
            <c:numRef>
              <c:f>'Figur 2.15'!$A$6:$A$14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'Figur 2.15'!$C$6:$C$14</c:f>
              <c:numCache>
                <c:formatCode>0.0</c:formatCode>
                <c:ptCount val="9"/>
                <c:pt idx="0">
                  <c:v>100</c:v>
                </c:pt>
                <c:pt idx="1">
                  <c:v>97.390287522668416</c:v>
                </c:pt>
                <c:pt idx="2">
                  <c:v>90.795826280211926</c:v>
                </c:pt>
                <c:pt idx="3">
                  <c:v>85.103979487117968</c:v>
                </c:pt>
                <c:pt idx="4">
                  <c:v>84.731025592798517</c:v>
                </c:pt>
                <c:pt idx="5">
                  <c:v>85.529956812398993</c:v>
                </c:pt>
                <c:pt idx="6">
                  <c:v>82.365473113328335</c:v>
                </c:pt>
                <c:pt idx="7">
                  <c:v>84.398257437583709</c:v>
                </c:pt>
                <c:pt idx="8">
                  <c:v>78.510690198611286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A6-449E-AAEF-8735F937B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59040"/>
        <c:axId val="347457864"/>
      </c:lineChart>
      <c:catAx>
        <c:axId val="34745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crossAx val="347457864"/>
        <c:crosses val="autoZero"/>
        <c:auto val="1"/>
        <c:lblAlgn val="ctr"/>
        <c:lblOffset val="100"/>
        <c:noMultiLvlLbl val="0"/>
      </c:catAx>
      <c:valAx>
        <c:axId val="347457864"/>
        <c:scaling>
          <c:orientation val="minMax"/>
          <c:min val="50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en-US"/>
                  <a:t>Indeks 2010=100</a:t>
                </a:r>
              </a:p>
            </c:rich>
          </c:tx>
          <c:layout>
            <c:manualLayout>
              <c:xMode val="edge"/>
              <c:yMode val="edge"/>
              <c:x val="2.0986590038314175E-3"/>
              <c:y val="5.7362459546925562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347459040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0.20122156605424327"/>
          <c:y val="0.10469305920093323"/>
          <c:w val="0.76891163179280753"/>
          <c:h val="0.11117716913627872"/>
        </c:manualLayout>
      </c:layout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190570941876494E-2"/>
          <c:y val="9.517111577097262E-2"/>
          <c:w val="0.94580942905812371"/>
          <c:h val="0.8410370596757144"/>
        </c:manualLayout>
      </c:layout>
      <c:lineChart>
        <c:grouping val="standard"/>
        <c:varyColors val="0"/>
        <c:ser>
          <c:idx val="0"/>
          <c:order val="0"/>
          <c:tx>
            <c:strRef>
              <c:f>'Figur 2.15'!$I$5</c:f>
              <c:strCache>
                <c:ptCount val="1"/>
                <c:pt idx="0">
                  <c:v>Alle brancher</c:v>
                </c:pt>
              </c:strCache>
            </c:strRef>
          </c:tx>
          <c:spPr>
            <a:ln>
              <a:solidFill>
                <a:srgbClr val="86BC25"/>
              </a:solidFill>
            </a:ln>
          </c:spPr>
          <c:marker>
            <c:symbol val="none"/>
          </c:marker>
          <c:cat>
            <c:numRef>
              <c:f>'Figur 2.15'!$H$6:$H$13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'Figur 2.15'!$I$6:$I$13</c:f>
              <c:numCache>
                <c:formatCode>0.0</c:formatCode>
                <c:ptCount val="8"/>
                <c:pt idx="0">
                  <c:v>100</c:v>
                </c:pt>
                <c:pt idx="1">
                  <c:v>103.50051253827884</c:v>
                </c:pt>
                <c:pt idx="2">
                  <c:v>96.001139143649667</c:v>
                </c:pt>
                <c:pt idx="3">
                  <c:v>82.953044221209893</c:v>
                </c:pt>
                <c:pt idx="4">
                  <c:v>79.106706982184051</c:v>
                </c:pt>
                <c:pt idx="5">
                  <c:v>80.118809143871289</c:v>
                </c:pt>
                <c:pt idx="6">
                  <c:v>78.511780969954273</c:v>
                </c:pt>
                <c:pt idx="7">
                  <c:v>83.34227776875926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A6-449E-AAEF-8735F937B4E3}"/>
            </c:ext>
          </c:extLst>
        </c:ser>
        <c:ser>
          <c:idx val="1"/>
          <c:order val="1"/>
          <c:tx>
            <c:strRef>
              <c:f>'Figur 2.15'!$J$5</c:f>
              <c:strCache>
                <c:ptCount val="1"/>
                <c:pt idx="0">
                  <c:v>Industri</c:v>
                </c:pt>
              </c:strCache>
            </c:strRef>
          </c:tx>
          <c:spPr>
            <a:ln>
              <a:solidFill>
                <a:srgbClr val="2C5234"/>
              </a:solidFill>
            </a:ln>
          </c:spPr>
          <c:marker>
            <c:symbol val="none"/>
          </c:marker>
          <c:cat>
            <c:numRef>
              <c:f>'Figur 2.15'!$H$6:$H$13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'Figur 2.15'!$J$6:$J$13</c:f>
              <c:numCache>
                <c:formatCode>0.0</c:formatCode>
                <c:ptCount val="8"/>
                <c:pt idx="0">
                  <c:v>100</c:v>
                </c:pt>
                <c:pt idx="1">
                  <c:v>89.667433913855064</c:v>
                </c:pt>
                <c:pt idx="2">
                  <c:v>81.682109846117456</c:v>
                </c:pt>
                <c:pt idx="3">
                  <c:v>61.271620650356653</c:v>
                </c:pt>
                <c:pt idx="4">
                  <c:v>66.895100253047104</c:v>
                </c:pt>
                <c:pt idx="5">
                  <c:v>57.647867161427669</c:v>
                </c:pt>
                <c:pt idx="6">
                  <c:v>53.642181016765591</c:v>
                </c:pt>
                <c:pt idx="7">
                  <c:v>58.887996378964267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A6-449E-AAEF-8735F937B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59040"/>
        <c:axId val="347457864"/>
      </c:lineChart>
      <c:catAx>
        <c:axId val="34745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crossAx val="347457864"/>
        <c:crosses val="autoZero"/>
        <c:auto val="1"/>
        <c:lblAlgn val="ctr"/>
        <c:lblOffset val="100"/>
        <c:noMultiLvlLbl val="0"/>
      </c:catAx>
      <c:valAx>
        <c:axId val="347457864"/>
        <c:scaling>
          <c:orientation val="minMax"/>
          <c:min val="50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en-US"/>
                  <a:t>Indeks 2010=100</a:t>
                </a:r>
              </a:p>
            </c:rich>
          </c:tx>
          <c:layout>
            <c:manualLayout>
              <c:xMode val="edge"/>
              <c:yMode val="edge"/>
              <c:x val="2.0986590038314175E-3"/>
              <c:y val="5.7362459546925562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347459040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0.35040197146794738"/>
          <c:y val="0.11498900475278429"/>
          <c:w val="0.64638037794255199"/>
          <c:h val="0.10088103851883379"/>
        </c:manualLayout>
      </c:layout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190570941876494E-2"/>
          <c:y val="9.517111577097262E-2"/>
          <c:w val="0.94580942905812371"/>
          <c:h val="0.8410370596757144"/>
        </c:manualLayout>
      </c:layout>
      <c:lineChart>
        <c:grouping val="standard"/>
        <c:varyColors val="0"/>
        <c:ser>
          <c:idx val="0"/>
          <c:order val="0"/>
          <c:tx>
            <c:strRef>
              <c:f>'Figur 3.1'!$A$7</c:f>
              <c:strCache>
                <c:ptCount val="1"/>
                <c:pt idx="0">
                  <c:v>Danmark</c:v>
                </c:pt>
              </c:strCache>
            </c:strRef>
          </c:tx>
          <c:spPr>
            <a:ln>
              <a:solidFill>
                <a:srgbClr val="86BC25"/>
              </a:solidFill>
            </a:ln>
          </c:spPr>
          <c:marker>
            <c:symbol val="none"/>
          </c:marker>
          <c:cat>
            <c:strRef>
              <c:f>'Figur 3.1'!$B$6:$AB$6</c:f>
              <c:strCache>
                <c:ptCount val="2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</c:strCache>
            </c:strRef>
          </c:cat>
          <c:val>
            <c:numRef>
              <c:f>'Figur 3.1'!$B$7:$AB$7</c:f>
              <c:numCache>
                <c:formatCode>0.00</c:formatCode>
                <c:ptCount val="27"/>
                <c:pt idx="0">
                  <c:v>112.57751463577202</c:v>
                </c:pt>
                <c:pt idx="1">
                  <c:v>133.1562081190819</c:v>
                </c:pt>
                <c:pt idx="2">
                  <c:v>98.510786008888914</c:v>
                </c:pt>
                <c:pt idx="3">
                  <c:v>105.60109590436892</c:v>
                </c:pt>
                <c:pt idx="4">
                  <c:v>67.533048848046718</c:v>
                </c:pt>
                <c:pt idx="5">
                  <c:v>79.291403134857376</c:v>
                </c:pt>
                <c:pt idx="6">
                  <c:v>73.831328828497846</c:v>
                </c:pt>
                <c:pt idx="7">
                  <c:v>76.905671567708623</c:v>
                </c:pt>
                <c:pt idx="8">
                  <c:v>78.584950978334632</c:v>
                </c:pt>
                <c:pt idx="9">
                  <c:v>79.414985578089343</c:v>
                </c:pt>
                <c:pt idx="10">
                  <c:v>76.172150406399737</c:v>
                </c:pt>
                <c:pt idx="11">
                  <c:v>83.064559710401014</c:v>
                </c:pt>
                <c:pt idx="12">
                  <c:v>91.836662471609415</c:v>
                </c:pt>
                <c:pt idx="13">
                  <c:v>101.91401510745399</c:v>
                </c:pt>
                <c:pt idx="14">
                  <c:v>95.168734807872539</c:v>
                </c:pt>
                <c:pt idx="15">
                  <c:v>97.541912809429377</c:v>
                </c:pt>
                <c:pt idx="16">
                  <c:v>92.982883666931187</c:v>
                </c:pt>
                <c:pt idx="17">
                  <c:v>103.7857746130783</c:v>
                </c:pt>
                <c:pt idx="18">
                  <c:v>111.96623309433349</c:v>
                </c:pt>
                <c:pt idx="19">
                  <c:v>112.10052518681282</c:v>
                </c:pt>
                <c:pt idx="20">
                  <c:v>103.28695606097473</c:v>
                </c:pt>
                <c:pt idx="21">
                  <c:v>114.52504807394288</c:v>
                </c:pt>
                <c:pt idx="22">
                  <c:v>114.6574758860929</c:v>
                </c:pt>
                <c:pt idx="23">
                  <c:v>116.83513893284223</c:v>
                </c:pt>
                <c:pt idx="24">
                  <c:v>106.69349363571914</c:v>
                </c:pt>
                <c:pt idx="25">
                  <c:v>106.78899264227124</c:v>
                </c:pt>
                <c:pt idx="26">
                  <c:v>106.00843939358511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2F-4DEA-BA67-24E19EA5180B}"/>
            </c:ext>
          </c:extLst>
        </c:ser>
        <c:ser>
          <c:idx val="1"/>
          <c:order val="1"/>
          <c:tx>
            <c:strRef>
              <c:f>'Figur 3.1'!$A$8</c:f>
              <c:strCache>
                <c:ptCount val="1"/>
                <c:pt idx="0">
                  <c:v>Tyskland</c:v>
                </c:pt>
              </c:strCache>
            </c:strRef>
          </c:tx>
          <c:spPr>
            <a:ln>
              <a:solidFill>
                <a:srgbClr val="2C5235"/>
              </a:solidFill>
            </a:ln>
          </c:spPr>
          <c:marker>
            <c:symbol val="none"/>
          </c:marker>
          <c:cat>
            <c:strRef>
              <c:f>'Figur 3.1'!$B$6:$AB$6</c:f>
              <c:strCache>
                <c:ptCount val="2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</c:strCache>
            </c:strRef>
          </c:cat>
          <c:val>
            <c:numRef>
              <c:f>'Figur 3.1'!$B$8:$AB$8</c:f>
              <c:numCache>
                <c:formatCode>0.00</c:formatCode>
                <c:ptCount val="27"/>
                <c:pt idx="0">
                  <c:v>187.55084771734079</c:v>
                </c:pt>
                <c:pt idx="1">
                  <c:v>174.22304281509037</c:v>
                </c:pt>
                <c:pt idx="2">
                  <c:v>176.41748050411567</c:v>
                </c:pt>
                <c:pt idx="3">
                  <c:v>196.06619351691776</c:v>
                </c:pt>
                <c:pt idx="4">
                  <c:v>208.54954244637031</c:v>
                </c:pt>
                <c:pt idx="5">
                  <c:v>201.38957736582336</c:v>
                </c:pt>
                <c:pt idx="6">
                  <c:v>201.86468330728817</c:v>
                </c:pt>
                <c:pt idx="7">
                  <c:v>202.69333986378072</c:v>
                </c:pt>
                <c:pt idx="8">
                  <c:v>211.16613321100118</c:v>
                </c:pt>
                <c:pt idx="9">
                  <c:v>213.21276818064788</c:v>
                </c:pt>
                <c:pt idx="10">
                  <c:v>212.58148490806255</c:v>
                </c:pt>
                <c:pt idx="11">
                  <c:v>217.69157874545294</c:v>
                </c:pt>
                <c:pt idx="12">
                  <c:v>218.52584967199542</c:v>
                </c:pt>
                <c:pt idx="13">
                  <c:v>223.31115157200134</c:v>
                </c:pt>
                <c:pt idx="14">
                  <c:v>225.95102497369891</c:v>
                </c:pt>
                <c:pt idx="15">
                  <c:v>228.00867667033694</c:v>
                </c:pt>
                <c:pt idx="16">
                  <c:v>224.82688873516673</c:v>
                </c:pt>
                <c:pt idx="17">
                  <c:v>224.12201593879081</c:v>
                </c:pt>
                <c:pt idx="18">
                  <c:v>226.48882253959849</c:v>
                </c:pt>
                <c:pt idx="19">
                  <c:v>228.02297722232049</c:v>
                </c:pt>
                <c:pt idx="20">
                  <c:v>231.5611150120144</c:v>
                </c:pt>
                <c:pt idx="21">
                  <c:v>241.67884126701344</c:v>
                </c:pt>
                <c:pt idx="22">
                  <c:v>234.75559502978564</c:v>
                </c:pt>
                <c:pt idx="23">
                  <c:v>232.74440362727282</c:v>
                </c:pt>
                <c:pt idx="24">
                  <c:v>230.92315667186125</c:v>
                </c:pt>
                <c:pt idx="25">
                  <c:v>226.31649765792611</c:v>
                </c:pt>
                <c:pt idx="26">
                  <c:v>226.10840707993827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2F-4DEA-BA67-24E19EA5180B}"/>
            </c:ext>
          </c:extLst>
        </c:ser>
        <c:ser>
          <c:idx val="2"/>
          <c:order val="2"/>
          <c:tx>
            <c:strRef>
              <c:f>'Figur 3.1'!$A$9</c:f>
              <c:strCache>
                <c:ptCount val="1"/>
                <c:pt idx="0">
                  <c:v>Holland</c:v>
                </c:pt>
              </c:strCache>
            </c:strRef>
          </c:tx>
          <c:spPr>
            <a:ln>
              <a:solidFill>
                <a:srgbClr val="0076A8"/>
              </a:solidFill>
            </a:ln>
          </c:spPr>
          <c:marker>
            <c:symbol val="none"/>
          </c:marker>
          <c:cat>
            <c:strRef>
              <c:f>'Figur 3.1'!$B$6:$AB$6</c:f>
              <c:strCache>
                <c:ptCount val="2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</c:strCache>
            </c:strRef>
          </c:cat>
          <c:val>
            <c:numRef>
              <c:f>'Figur 3.1'!$B$9:$AB$9</c:f>
              <c:numCache>
                <c:formatCode>0.00</c:formatCode>
                <c:ptCount val="27"/>
                <c:pt idx="0">
                  <c:v>93.507423600975656</c:v>
                </c:pt>
                <c:pt idx="1">
                  <c:v>104.96521441907369</c:v>
                </c:pt>
                <c:pt idx="2">
                  <c:v>90.644629267884838</c:v>
                </c:pt>
                <c:pt idx="3">
                  <c:v>88.019037475461843</c:v>
                </c:pt>
                <c:pt idx="4">
                  <c:v>101.12612052546575</c:v>
                </c:pt>
                <c:pt idx="5">
                  <c:v>96.166250115680484</c:v>
                </c:pt>
                <c:pt idx="6">
                  <c:v>100.51272159061881</c:v>
                </c:pt>
                <c:pt idx="7">
                  <c:v>101.96672289878148</c:v>
                </c:pt>
                <c:pt idx="8">
                  <c:v>98.130394326810389</c:v>
                </c:pt>
                <c:pt idx="9">
                  <c:v>101.89698976988097</c:v>
                </c:pt>
                <c:pt idx="10">
                  <c:v>115.77270317510751</c:v>
                </c:pt>
                <c:pt idx="11">
                  <c:v>129.5814903850432</c:v>
                </c:pt>
                <c:pt idx="12">
                  <c:v>140.56660454504717</c:v>
                </c:pt>
                <c:pt idx="13">
                  <c:v>154.41105506962515</c:v>
                </c:pt>
                <c:pt idx="14">
                  <c:v>156.28616214517749</c:v>
                </c:pt>
                <c:pt idx="15">
                  <c:v>159.04288022287409</c:v>
                </c:pt>
                <c:pt idx="16">
                  <c:v>154.27409010514231</c:v>
                </c:pt>
                <c:pt idx="17">
                  <c:v>147.13542141957629</c:v>
                </c:pt>
                <c:pt idx="18">
                  <c:v>147.02720577003745</c:v>
                </c:pt>
                <c:pt idx="19">
                  <c:v>154.90580977374611</c:v>
                </c:pt>
                <c:pt idx="20">
                  <c:v>130.995866045843</c:v>
                </c:pt>
                <c:pt idx="21">
                  <c:v>106.57290878857646</c:v>
                </c:pt>
                <c:pt idx="22">
                  <c:v>124.03933419296361</c:v>
                </c:pt>
                <c:pt idx="23">
                  <c:v>128.20851628405987</c:v>
                </c:pt>
                <c:pt idx="24">
                  <c:v>155.21942969448722</c:v>
                </c:pt>
                <c:pt idx="25">
                  <c:v>149.50486188164916</c:v>
                </c:pt>
                <c:pt idx="26">
                  <c:v>150.86335373178406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2F-4DEA-BA67-24E19EA5180B}"/>
            </c:ext>
          </c:extLst>
        </c:ser>
        <c:ser>
          <c:idx val="3"/>
          <c:order val="3"/>
          <c:tx>
            <c:strRef>
              <c:f>'Figur 3.1'!$A$10</c:f>
              <c:strCache>
                <c:ptCount val="1"/>
                <c:pt idx="0">
                  <c:v>Norge</c:v>
                </c:pt>
              </c:strCache>
            </c:strRef>
          </c:tx>
          <c:spPr>
            <a:ln>
              <a:solidFill>
                <a:srgbClr val="6FC2B4"/>
              </a:solidFill>
            </a:ln>
          </c:spPr>
          <c:marker>
            <c:symbol val="none"/>
          </c:marker>
          <c:cat>
            <c:strRef>
              <c:f>'Figur 3.1'!$B$6:$AB$6</c:f>
              <c:strCache>
                <c:ptCount val="2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</c:strCache>
            </c:strRef>
          </c:cat>
          <c:val>
            <c:numRef>
              <c:f>'Figur 3.1'!$B$10:$AB$10</c:f>
              <c:numCache>
                <c:formatCode>0.00</c:formatCode>
                <c:ptCount val="27"/>
                <c:pt idx="0">
                  <c:v>78.899499389940047</c:v>
                </c:pt>
                <c:pt idx="1">
                  <c:v>82.319489244138822</c:v>
                </c:pt>
                <c:pt idx="2">
                  <c:v>69.014188089593603</c:v>
                </c:pt>
                <c:pt idx="3">
                  <c:v>59.495718093989112</c:v>
                </c:pt>
                <c:pt idx="4">
                  <c:v>61.647185146087971</c:v>
                </c:pt>
                <c:pt idx="5">
                  <c:v>62.035539920798655</c:v>
                </c:pt>
                <c:pt idx="6">
                  <c:v>67.853812977132804</c:v>
                </c:pt>
                <c:pt idx="7">
                  <c:v>64.884154864960735</c:v>
                </c:pt>
                <c:pt idx="8">
                  <c:v>73.066266898972003</c:v>
                </c:pt>
                <c:pt idx="9">
                  <c:v>72.109837555942534</c:v>
                </c:pt>
                <c:pt idx="10">
                  <c:v>69.212282167995866</c:v>
                </c:pt>
                <c:pt idx="11">
                  <c:v>70.931344069962762</c:v>
                </c:pt>
                <c:pt idx="12">
                  <c:v>75.563118578213988</c:v>
                </c:pt>
                <c:pt idx="13">
                  <c:v>68.79449474463587</c:v>
                </c:pt>
                <c:pt idx="14">
                  <c:v>59.428128676557499</c:v>
                </c:pt>
                <c:pt idx="15">
                  <c:v>71.066499340128402</c:v>
                </c:pt>
                <c:pt idx="16">
                  <c:v>52.097557763608684</c:v>
                </c:pt>
                <c:pt idx="17">
                  <c:v>59.490469674517691</c:v>
                </c:pt>
                <c:pt idx="18">
                  <c:v>58.451073810128676</c:v>
                </c:pt>
                <c:pt idx="19">
                  <c:v>68.410961539389788</c:v>
                </c:pt>
                <c:pt idx="20">
                  <c:v>59.101318940503589</c:v>
                </c:pt>
                <c:pt idx="21">
                  <c:v>65.248789269499795</c:v>
                </c:pt>
                <c:pt idx="22">
                  <c:v>59.031088833512435</c:v>
                </c:pt>
                <c:pt idx="23">
                  <c:v>61.939168975688474</c:v>
                </c:pt>
                <c:pt idx="24">
                  <c:v>55.889427829880212</c:v>
                </c:pt>
                <c:pt idx="25">
                  <c:v>61.062108526158319</c:v>
                </c:pt>
                <c:pt idx="26">
                  <c:v>64.064912213623444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2F-4DEA-BA67-24E19EA5180B}"/>
            </c:ext>
          </c:extLst>
        </c:ser>
        <c:ser>
          <c:idx val="4"/>
          <c:order val="4"/>
          <c:tx>
            <c:strRef>
              <c:f>'Figur 3.1'!$A$11</c:f>
              <c:strCache>
                <c:ptCount val="1"/>
                <c:pt idx="0">
                  <c:v>Sverige</c:v>
                </c:pt>
              </c:strCache>
            </c:strRef>
          </c:tx>
          <c:spPr>
            <a:ln>
              <a:solidFill>
                <a:srgbClr val="A7A8AA"/>
              </a:solidFill>
            </a:ln>
          </c:spPr>
          <c:marker>
            <c:symbol val="none"/>
          </c:marker>
          <c:cat>
            <c:strRef>
              <c:f>'Figur 3.1'!$B$6:$AB$6</c:f>
              <c:strCache>
                <c:ptCount val="2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</c:strCache>
            </c:strRef>
          </c:cat>
          <c:val>
            <c:numRef>
              <c:f>'Figur 3.1'!$B$11:$AB$11</c:f>
              <c:numCache>
                <c:formatCode>0.00</c:formatCode>
                <c:ptCount val="27"/>
                <c:pt idx="0">
                  <c:v>171.91326003242787</c:v>
                </c:pt>
                <c:pt idx="1">
                  <c:v>164.57261932623669</c:v>
                </c:pt>
                <c:pt idx="2">
                  <c:v>150.33409177970555</c:v>
                </c:pt>
                <c:pt idx="3">
                  <c:v>139.61841289376062</c:v>
                </c:pt>
                <c:pt idx="4">
                  <c:v>155.69483300826664</c:v>
                </c:pt>
                <c:pt idx="5">
                  <c:v>187.71651985878415</c:v>
                </c:pt>
                <c:pt idx="6">
                  <c:v>233.30489113089618</c:v>
                </c:pt>
                <c:pt idx="7">
                  <c:v>235.52217388510667</c:v>
                </c:pt>
                <c:pt idx="8">
                  <c:v>226.4531041068409</c:v>
                </c:pt>
                <c:pt idx="9">
                  <c:v>221.69506941160145</c:v>
                </c:pt>
                <c:pt idx="10">
                  <c:v>209.76068941860078</c:v>
                </c:pt>
                <c:pt idx="11">
                  <c:v>201.066407831741</c:v>
                </c:pt>
                <c:pt idx="12">
                  <c:v>178.22539420314195</c:v>
                </c:pt>
                <c:pt idx="13">
                  <c:v>158.6474523682096</c:v>
                </c:pt>
                <c:pt idx="14">
                  <c:v>156.4800638079158</c:v>
                </c:pt>
                <c:pt idx="15">
                  <c:v>136.79555708496096</c:v>
                </c:pt>
                <c:pt idx="16">
                  <c:v>159.04283148236539</c:v>
                </c:pt>
                <c:pt idx="17">
                  <c:v>172.38350681070028</c:v>
                </c:pt>
                <c:pt idx="18">
                  <c:v>183.41945554653287</c:v>
                </c:pt>
                <c:pt idx="19">
                  <c:v>171.24037361923433</c:v>
                </c:pt>
                <c:pt idx="20">
                  <c:v>166.04201976064493</c:v>
                </c:pt>
                <c:pt idx="21">
                  <c:v>170.09409792349749</c:v>
                </c:pt>
                <c:pt idx="22">
                  <c:v>183.86995145348357</c:v>
                </c:pt>
                <c:pt idx="23">
                  <c:v>185.54246392328565</c:v>
                </c:pt>
                <c:pt idx="24">
                  <c:v>184.66521083853456</c:v>
                </c:pt>
                <c:pt idx="25">
                  <c:v>184.24546987314892</c:v>
                </c:pt>
                <c:pt idx="26">
                  <c:v>168.95431349248128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22F-4DEA-BA67-24E19EA5180B}"/>
            </c:ext>
          </c:extLst>
        </c:ser>
        <c:ser>
          <c:idx val="5"/>
          <c:order val="5"/>
          <c:tx>
            <c:strRef>
              <c:f>'Figur 3.1'!$A$12</c:f>
              <c:strCache>
                <c:ptCount val="1"/>
                <c:pt idx="0">
                  <c:v>EU-13</c:v>
                </c:pt>
              </c:strCache>
            </c:strRef>
          </c:tx>
          <c:spPr>
            <a:ln>
              <a:solidFill>
                <a:srgbClr val="4E4E4E"/>
              </a:solidFill>
            </a:ln>
          </c:spPr>
          <c:marker>
            <c:symbol val="none"/>
          </c:marker>
          <c:cat>
            <c:strRef>
              <c:f>'Figur 3.1'!$B$6:$AB$6</c:f>
              <c:strCache>
                <c:ptCount val="2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</c:strCache>
            </c:strRef>
          </c:cat>
          <c:val>
            <c:numRef>
              <c:f>'Figur 3.1'!$B$12:$AB$12</c:f>
              <c:numCache>
                <c:formatCode>0.00</c:formatCode>
                <c:ptCount val="2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2F-4DEA-BA67-24E19EA51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59040"/>
        <c:axId val="347457864"/>
      </c:lineChart>
      <c:catAx>
        <c:axId val="34745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crossAx val="347457864"/>
        <c:crosses val="autoZero"/>
        <c:auto val="1"/>
        <c:lblAlgn val="ctr"/>
        <c:lblOffset val="100"/>
        <c:noMultiLvlLbl val="0"/>
      </c:catAx>
      <c:valAx>
        <c:axId val="347457864"/>
        <c:scaling>
          <c:orientation val="minMax"/>
          <c:max val="250"/>
          <c:min val="50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da-DK"/>
                  <a:t>Indeks, EU-13=100</a:t>
                </a:r>
              </a:p>
            </c:rich>
          </c:tx>
          <c:layout>
            <c:manualLayout>
              <c:xMode val="edge"/>
              <c:yMode val="edge"/>
              <c:x val="2.0986439195100613E-3"/>
              <c:y val="5.7378244386118403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347459040"/>
        <c:crosses val="autoZero"/>
        <c:crossBetween val="midCat"/>
      </c:valAx>
      <c:spPr>
        <a:noFill/>
      </c:spPr>
    </c:plotArea>
    <c:legend>
      <c:legendPos val="t"/>
      <c:layout>
        <c:manualLayout>
          <c:xMode val="edge"/>
          <c:yMode val="edge"/>
          <c:x val="0.21788823272090987"/>
          <c:y val="2.8412073490813651E-3"/>
          <c:w val="0.76891163179280753"/>
          <c:h val="0.11117716913627872"/>
        </c:manualLayout>
      </c:layout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8242650918635173"/>
          <c:y val="4.2381160688247377E-3"/>
          <c:w val="0.77782349081364832"/>
          <c:h val="0.8714712744240303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'Figur 2.4'!$B$27</c:f>
              <c:strCache>
                <c:ptCount val="1"/>
                <c:pt idx="0">
                  <c:v>Recirkulering af materialeforbrug</c:v>
                </c:pt>
              </c:strCache>
            </c:strRef>
          </c:tx>
          <c:spPr>
            <a:solidFill>
              <a:srgbClr val="86BC25"/>
            </a:solidFill>
            <a:ln>
              <a:solidFill>
                <a:srgbClr val="86BC25"/>
              </a:solidFill>
            </a:ln>
          </c:spPr>
          <c:invertIfNegative val="0"/>
          <c:dPt>
            <c:idx val="7"/>
            <c:invertIfNegative val="0"/>
            <c:bubble3D val="0"/>
            <c:spPr>
              <a:solidFill>
                <a:srgbClr val="2C5235"/>
              </a:solidFill>
              <a:ln>
                <a:solidFill>
                  <a:srgbClr val="86BC25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EF19-4288-890D-8302A829CDFC}"/>
              </c:ext>
            </c:extLst>
          </c:dPt>
          <c:dPt>
            <c:idx val="11"/>
            <c:invertIfNegative val="0"/>
            <c:bubble3D val="0"/>
            <c:spPr>
              <a:solidFill>
                <a:srgbClr val="A7A8AA"/>
              </a:solidFill>
              <a:ln>
                <a:solidFill>
                  <a:srgbClr val="86BC25"/>
                </a:solidFill>
              </a:ln>
            </c:spPr>
            <c:extLst>
              <c:ext xmlns:c16="http://schemas.microsoft.com/office/drawing/2014/chart" uri="{C3380CC4-5D6E-409C-BE32-E72D297353CC}">
                <c16:uniqueId val="{00000006-EF19-4288-890D-8302A829CDFC}"/>
              </c:ext>
            </c:extLst>
          </c:dPt>
          <c:cat>
            <c:strRef>
              <c:f>'Figur 2.4'!$A$28:$A$44</c:f>
              <c:strCache>
                <c:ptCount val="17"/>
                <c:pt idx="0">
                  <c:v>Grækenland</c:v>
                </c:pt>
                <c:pt idx="1">
                  <c:v>Irland</c:v>
                </c:pt>
                <c:pt idx="2">
                  <c:v>Portugal</c:v>
                </c:pt>
                <c:pt idx="3">
                  <c:v>Finland</c:v>
                </c:pt>
                <c:pt idx="4">
                  <c:v>Luxemborg</c:v>
                </c:pt>
                <c:pt idx="5">
                  <c:v>Sverige</c:v>
                </c:pt>
                <c:pt idx="6">
                  <c:v>Spanien</c:v>
                </c:pt>
                <c:pt idx="7">
                  <c:v>Danmark</c:v>
                </c:pt>
                <c:pt idx="8">
                  <c:v>Polen</c:v>
                </c:pt>
                <c:pt idx="9">
                  <c:v>Østrig</c:v>
                </c:pt>
                <c:pt idx="10">
                  <c:v>Tyskland</c:v>
                </c:pt>
                <c:pt idx="11">
                  <c:v>EU-28 gennemsnit</c:v>
                </c:pt>
                <c:pt idx="12">
                  <c:v>Italien</c:v>
                </c:pt>
                <c:pt idx="13">
                  <c:v>Storbritannien</c:v>
                </c:pt>
                <c:pt idx="14">
                  <c:v>Belgien</c:v>
                </c:pt>
                <c:pt idx="15">
                  <c:v>Frankrig</c:v>
                </c:pt>
                <c:pt idx="16">
                  <c:v>Holland</c:v>
                </c:pt>
              </c:strCache>
            </c:strRef>
          </c:cat>
          <c:val>
            <c:numRef>
              <c:f>'Figur 2.4'!$B$28:$B$44</c:f>
              <c:numCache>
                <c:formatCode>0.00</c:formatCode>
                <c:ptCount val="17"/>
                <c:pt idx="0">
                  <c:v>1.3</c:v>
                </c:pt>
                <c:pt idx="1">
                  <c:v>1.7</c:v>
                </c:pt>
                <c:pt idx="2">
                  <c:v>2.1</c:v>
                </c:pt>
                <c:pt idx="3">
                  <c:v>5.3</c:v>
                </c:pt>
                <c:pt idx="4">
                  <c:v>6.5</c:v>
                </c:pt>
                <c:pt idx="5">
                  <c:v>7.1</c:v>
                </c:pt>
                <c:pt idx="6">
                  <c:v>8.1999999999999993</c:v>
                </c:pt>
                <c:pt idx="7">
                  <c:v>8.1999999999999993</c:v>
                </c:pt>
                <c:pt idx="8">
                  <c:v>10.199999999999999</c:v>
                </c:pt>
                <c:pt idx="9">
                  <c:v>10.6</c:v>
                </c:pt>
                <c:pt idx="10">
                  <c:v>11.4</c:v>
                </c:pt>
                <c:pt idx="11">
                  <c:v>11.7</c:v>
                </c:pt>
                <c:pt idx="12">
                  <c:v>17.100000000000001</c:v>
                </c:pt>
                <c:pt idx="13">
                  <c:v>17.2</c:v>
                </c:pt>
                <c:pt idx="14">
                  <c:v>18.899999999999999</c:v>
                </c:pt>
                <c:pt idx="15">
                  <c:v>19.5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67-4AC0-84FA-F3E7782AD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016136"/>
        <c:axId val="173016528"/>
      </c:barChart>
      <c:catAx>
        <c:axId val="1730161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cmpd="sng"/>
        </c:spPr>
        <c:crossAx val="173016528"/>
        <c:crosses val="autoZero"/>
        <c:auto val="1"/>
        <c:lblAlgn val="ctr"/>
        <c:lblOffset val="100"/>
        <c:noMultiLvlLbl val="0"/>
      </c:catAx>
      <c:valAx>
        <c:axId val="173016528"/>
        <c:scaling>
          <c:orientation val="minMax"/>
        </c:scaling>
        <c:delete val="0"/>
        <c:axPos val="b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en-US"/>
                  <a:t>Pct.</a:t>
                </a:r>
              </a:p>
            </c:rich>
          </c:tx>
          <c:layout>
            <c:manualLayout>
              <c:xMode val="edge"/>
              <c:yMode val="edge"/>
              <c:x val="0.94654308836395451"/>
              <c:y val="0.9403885972586759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1730161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190570941876494E-2"/>
          <c:y val="9.517111577097262E-2"/>
          <c:w val="0.94580942905812371"/>
          <c:h val="0.8410370596757144"/>
        </c:manualLayout>
      </c:layout>
      <c:lineChart>
        <c:grouping val="standard"/>
        <c:varyColors val="0"/>
        <c:ser>
          <c:idx val="0"/>
          <c:order val="0"/>
          <c:tx>
            <c:strRef>
              <c:f>'Figur 3.1'!$A$33</c:f>
              <c:strCache>
                <c:ptCount val="1"/>
                <c:pt idx="0">
                  <c:v>Danmark</c:v>
                </c:pt>
              </c:strCache>
            </c:strRef>
          </c:tx>
          <c:spPr>
            <a:ln>
              <a:solidFill>
                <a:srgbClr val="86BC25"/>
              </a:solidFill>
            </a:ln>
          </c:spPr>
          <c:marker>
            <c:symbol val="none"/>
          </c:marker>
          <c:dPt>
            <c:idx val="21"/>
            <c:bubble3D val="0"/>
            <c:spPr>
              <a:ln>
                <a:solidFill>
                  <a:srgbClr val="86BC2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1-6297-430F-8153-B001C516CC50}"/>
              </c:ext>
            </c:extLst>
          </c:dPt>
          <c:dPt>
            <c:idx val="22"/>
            <c:bubble3D val="0"/>
            <c:spPr>
              <a:ln>
                <a:solidFill>
                  <a:srgbClr val="86BC2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3-6297-430F-8153-B001C516CC50}"/>
              </c:ext>
            </c:extLst>
          </c:dPt>
          <c:dPt>
            <c:idx val="23"/>
            <c:bubble3D val="0"/>
            <c:spPr>
              <a:ln>
                <a:solidFill>
                  <a:srgbClr val="86BC2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5-6297-430F-8153-B001C516CC50}"/>
              </c:ext>
            </c:extLst>
          </c:dPt>
          <c:dPt>
            <c:idx val="24"/>
            <c:bubble3D val="0"/>
            <c:spPr>
              <a:ln>
                <a:solidFill>
                  <a:srgbClr val="86BC2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7-6297-430F-8153-B001C516CC50}"/>
              </c:ext>
            </c:extLst>
          </c:dPt>
          <c:cat>
            <c:numRef>
              <c:f>'Figur 3.1'!$B$32:$Z$32</c:f>
              <c:numCache>
                <c:formatCode>General</c:formatCode>
                <c:ptCount val="25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</c:numCache>
            </c:numRef>
          </c:cat>
          <c:val>
            <c:numRef>
              <c:f>'Figur 3.1'!$B$33:$Z$33</c:f>
              <c:numCache>
                <c:formatCode>0.00</c:formatCode>
                <c:ptCount val="25"/>
                <c:pt idx="0">
                  <c:v>98.011908842835211</c:v>
                </c:pt>
                <c:pt idx="1">
                  <c:v>97.744732494190359</c:v>
                </c:pt>
                <c:pt idx="2">
                  <c:v>98.249605471493808</c:v>
                </c:pt>
                <c:pt idx="3">
                  <c:v>99.972773054302081</c:v>
                </c:pt>
                <c:pt idx="4">
                  <c:v>101.99361615537768</c:v>
                </c:pt>
                <c:pt idx="5">
                  <c:v>103.60821707440687</c:v>
                </c:pt>
                <c:pt idx="6">
                  <c:v>104.58212180926726</c:v>
                </c:pt>
                <c:pt idx="7">
                  <c:v>104.42752698391169</c:v>
                </c:pt>
                <c:pt idx="8">
                  <c:v>104.32281371851812</c:v>
                </c:pt>
                <c:pt idx="9">
                  <c:v>102.82598443209905</c:v>
                </c:pt>
                <c:pt idx="10">
                  <c:v>102.18848063538563</c:v>
                </c:pt>
                <c:pt idx="11">
                  <c:v>101.37904425305315</c:v>
                </c:pt>
                <c:pt idx="12">
                  <c:v>102.29979551750932</c:v>
                </c:pt>
                <c:pt idx="13">
                  <c:v>102.10880445696762</c:v>
                </c:pt>
                <c:pt idx="14">
                  <c:v>101.02254691991519</c:v>
                </c:pt>
                <c:pt idx="15">
                  <c:v>101.14563107911327</c:v>
                </c:pt>
                <c:pt idx="16">
                  <c:v>101.93247209538173</c:v>
                </c:pt>
                <c:pt idx="17">
                  <c:v>103.24156373799079</c:v>
                </c:pt>
                <c:pt idx="18">
                  <c:v>104.05604222988785</c:v>
                </c:pt>
                <c:pt idx="19">
                  <c:v>104.36786056154786</c:v>
                </c:pt>
                <c:pt idx="20">
                  <c:v>104.88661172132994</c:v>
                </c:pt>
                <c:pt idx="21">
                  <c:v>103.04156272895024</c:v>
                </c:pt>
                <c:pt idx="22">
                  <c:v>101.37935740385862</c:v>
                </c:pt>
                <c:pt idx="23">
                  <c:v>99.151860857988311</c:v>
                </c:pt>
                <c:pt idx="24">
                  <c:v>97.470304755810417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97-430F-8153-B001C516CC50}"/>
            </c:ext>
          </c:extLst>
        </c:ser>
        <c:ser>
          <c:idx val="1"/>
          <c:order val="1"/>
          <c:tx>
            <c:strRef>
              <c:f>'Figur 3.1'!$A$34</c:f>
              <c:strCache>
                <c:ptCount val="1"/>
                <c:pt idx="0">
                  <c:v>Tyskland</c:v>
                </c:pt>
              </c:strCache>
            </c:strRef>
          </c:tx>
          <c:spPr>
            <a:ln>
              <a:solidFill>
                <a:srgbClr val="2C5235"/>
              </a:solidFill>
            </a:ln>
          </c:spPr>
          <c:marker>
            <c:symbol val="none"/>
          </c:marker>
          <c:dPt>
            <c:idx val="21"/>
            <c:bubble3D val="0"/>
            <c:spPr>
              <a:ln>
                <a:solidFill>
                  <a:srgbClr val="2C523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3A-6297-430F-8153-B001C516CC50}"/>
              </c:ext>
            </c:extLst>
          </c:dPt>
          <c:dPt>
            <c:idx val="22"/>
            <c:bubble3D val="0"/>
            <c:spPr>
              <a:ln>
                <a:solidFill>
                  <a:srgbClr val="2C523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39-6297-430F-8153-B001C516CC50}"/>
              </c:ext>
            </c:extLst>
          </c:dPt>
          <c:dPt>
            <c:idx val="23"/>
            <c:bubble3D val="0"/>
            <c:spPr>
              <a:ln>
                <a:solidFill>
                  <a:srgbClr val="2C523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38-6297-430F-8153-B001C516CC50}"/>
              </c:ext>
            </c:extLst>
          </c:dPt>
          <c:dPt>
            <c:idx val="24"/>
            <c:bubble3D val="0"/>
            <c:spPr>
              <a:ln>
                <a:solidFill>
                  <a:srgbClr val="2C523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37-6297-430F-8153-B001C516CC50}"/>
              </c:ext>
            </c:extLst>
          </c:dPt>
          <c:cat>
            <c:numRef>
              <c:f>'Figur 3.1'!$B$32:$Z$32</c:f>
              <c:numCache>
                <c:formatCode>General</c:formatCode>
                <c:ptCount val="25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</c:numCache>
            </c:numRef>
          </c:cat>
          <c:val>
            <c:numRef>
              <c:f>'Figur 3.1'!$B$34:$Z$34</c:f>
              <c:numCache>
                <c:formatCode>0.00</c:formatCode>
                <c:ptCount val="25"/>
                <c:pt idx="0">
                  <c:v>97.50966831803386</c:v>
                </c:pt>
                <c:pt idx="1">
                  <c:v>98.010512628457619</c:v>
                </c:pt>
                <c:pt idx="2">
                  <c:v>98.250183825570943</c:v>
                </c:pt>
                <c:pt idx="3">
                  <c:v>98.225612373786618</c:v>
                </c:pt>
                <c:pt idx="4">
                  <c:v>97.844774215323497</c:v>
                </c:pt>
                <c:pt idx="5">
                  <c:v>97.530141194113199</c:v>
                </c:pt>
                <c:pt idx="6">
                  <c:v>97.049109613201836</c:v>
                </c:pt>
                <c:pt idx="7">
                  <c:v>97.002807801960969</c:v>
                </c:pt>
                <c:pt idx="8">
                  <c:v>97.257594979859192</c:v>
                </c:pt>
                <c:pt idx="9">
                  <c:v>97.562440665691227</c:v>
                </c:pt>
                <c:pt idx="10">
                  <c:v>97.997517032048947</c:v>
                </c:pt>
                <c:pt idx="11">
                  <c:v>98.056533781112108</c:v>
                </c:pt>
                <c:pt idx="12">
                  <c:v>98.382007759601876</c:v>
                </c:pt>
                <c:pt idx="13">
                  <c:v>98.634021559802179</c:v>
                </c:pt>
                <c:pt idx="14">
                  <c:v>99.204679604424712</c:v>
                </c:pt>
                <c:pt idx="15">
                  <c:v>99.684152310494085</c:v>
                </c:pt>
                <c:pt idx="16">
                  <c:v>100.2660831509363</c:v>
                </c:pt>
                <c:pt idx="17">
                  <c:v>100.82309462614292</c:v>
                </c:pt>
                <c:pt idx="18">
                  <c:v>100.85766293107865</c:v>
                </c:pt>
                <c:pt idx="19">
                  <c:v>100.59670809482404</c:v>
                </c:pt>
                <c:pt idx="20">
                  <c:v>100.10321988617352</c:v>
                </c:pt>
                <c:pt idx="21">
                  <c:v>100.36522178457199</c:v>
                </c:pt>
                <c:pt idx="22">
                  <c:v>100.87416072911518</c:v>
                </c:pt>
                <c:pt idx="23">
                  <c:v>101.21614655654227</c:v>
                </c:pt>
                <c:pt idx="24">
                  <c:v>101.57443524525888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6297-430F-8153-B001C516CC50}"/>
            </c:ext>
          </c:extLst>
        </c:ser>
        <c:ser>
          <c:idx val="2"/>
          <c:order val="2"/>
          <c:tx>
            <c:strRef>
              <c:f>'Figur 3.1'!$A$35</c:f>
              <c:strCache>
                <c:ptCount val="1"/>
                <c:pt idx="0">
                  <c:v>Holland</c:v>
                </c:pt>
              </c:strCache>
            </c:strRef>
          </c:tx>
          <c:spPr>
            <a:ln>
              <a:solidFill>
                <a:srgbClr val="0076A8"/>
              </a:solidFill>
            </a:ln>
          </c:spPr>
          <c:marker>
            <c:symbol val="none"/>
          </c:marker>
          <c:dPt>
            <c:idx val="21"/>
            <c:bubble3D val="0"/>
            <c:spPr>
              <a:ln>
                <a:solidFill>
                  <a:srgbClr val="0076A8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3F-6297-430F-8153-B001C516CC50}"/>
              </c:ext>
            </c:extLst>
          </c:dPt>
          <c:dPt>
            <c:idx val="22"/>
            <c:bubble3D val="0"/>
            <c:spPr>
              <a:ln>
                <a:solidFill>
                  <a:srgbClr val="0076A8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3E-6297-430F-8153-B001C516CC50}"/>
              </c:ext>
            </c:extLst>
          </c:dPt>
          <c:dPt>
            <c:idx val="23"/>
            <c:bubble3D val="0"/>
            <c:spPr>
              <a:ln>
                <a:solidFill>
                  <a:srgbClr val="0076A8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3D-6297-430F-8153-B001C516CC50}"/>
              </c:ext>
            </c:extLst>
          </c:dPt>
          <c:dPt>
            <c:idx val="24"/>
            <c:bubble3D val="0"/>
            <c:spPr>
              <a:ln>
                <a:solidFill>
                  <a:srgbClr val="0076A8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3C-6297-430F-8153-B001C516CC50}"/>
              </c:ext>
            </c:extLst>
          </c:dPt>
          <c:cat>
            <c:numRef>
              <c:f>'Figur 3.1'!$B$32:$Z$32</c:f>
              <c:numCache>
                <c:formatCode>General</c:formatCode>
                <c:ptCount val="25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</c:numCache>
            </c:numRef>
          </c:cat>
          <c:val>
            <c:numRef>
              <c:f>'Figur 3.1'!$B$35:$Z$35</c:f>
              <c:numCache>
                <c:formatCode>0.00</c:formatCode>
                <c:ptCount val="25"/>
                <c:pt idx="0">
                  <c:v>101.84414392036061</c:v>
                </c:pt>
                <c:pt idx="1">
                  <c:v>101.2235237285732</c:v>
                </c:pt>
                <c:pt idx="2">
                  <c:v>100.07774794485734</c:v>
                </c:pt>
                <c:pt idx="3">
                  <c:v>99.009840612429727</c:v>
                </c:pt>
                <c:pt idx="4">
                  <c:v>98.040276500778276</c:v>
                </c:pt>
                <c:pt idx="5">
                  <c:v>97.709421851089886</c:v>
                </c:pt>
                <c:pt idx="6">
                  <c:v>98.239109653447173</c:v>
                </c:pt>
                <c:pt idx="7">
                  <c:v>99.281823665422195</c:v>
                </c:pt>
                <c:pt idx="8">
                  <c:v>98.999524057582647</c:v>
                </c:pt>
                <c:pt idx="9">
                  <c:v>99.510885081506615</c:v>
                </c:pt>
                <c:pt idx="10">
                  <c:v>98.972458844366727</c:v>
                </c:pt>
                <c:pt idx="11">
                  <c:v>100.17691119059511</c:v>
                </c:pt>
                <c:pt idx="12">
                  <c:v>100.00274741397708</c:v>
                </c:pt>
                <c:pt idx="13">
                  <c:v>99.833479048944909</c:v>
                </c:pt>
                <c:pt idx="14">
                  <c:v>98.736313516023912</c:v>
                </c:pt>
                <c:pt idx="15">
                  <c:v>98.225225895108238</c:v>
                </c:pt>
                <c:pt idx="16">
                  <c:v>98.028444812657469</c:v>
                </c:pt>
                <c:pt idx="17">
                  <c:v>97.525339935965292</c:v>
                </c:pt>
                <c:pt idx="18">
                  <c:v>97.71497165252724</c:v>
                </c:pt>
                <c:pt idx="19">
                  <c:v>97.700822435667305</c:v>
                </c:pt>
                <c:pt idx="20">
                  <c:v>98.321885207362797</c:v>
                </c:pt>
                <c:pt idx="21">
                  <c:v>98.241326973681211</c:v>
                </c:pt>
                <c:pt idx="22">
                  <c:v>98.820587148371104</c:v>
                </c:pt>
                <c:pt idx="23">
                  <c:v>99.101201181750071</c:v>
                </c:pt>
                <c:pt idx="24">
                  <c:v>98.447575691505378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6297-430F-8153-B001C516CC50}"/>
            </c:ext>
          </c:extLst>
        </c:ser>
        <c:ser>
          <c:idx val="3"/>
          <c:order val="3"/>
          <c:tx>
            <c:strRef>
              <c:f>'Figur 3.1'!$A$36</c:f>
              <c:strCache>
                <c:ptCount val="1"/>
                <c:pt idx="0">
                  <c:v>Norge</c:v>
                </c:pt>
              </c:strCache>
            </c:strRef>
          </c:tx>
          <c:spPr>
            <a:ln>
              <a:solidFill>
                <a:srgbClr val="6FC2B4"/>
              </a:solidFill>
            </a:ln>
          </c:spPr>
          <c:marker>
            <c:symbol val="none"/>
          </c:marker>
          <c:dPt>
            <c:idx val="21"/>
            <c:bubble3D val="0"/>
            <c:spPr>
              <a:ln>
                <a:solidFill>
                  <a:srgbClr val="6FC2B4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4-6297-430F-8153-B001C516CC50}"/>
              </c:ext>
            </c:extLst>
          </c:dPt>
          <c:dPt>
            <c:idx val="22"/>
            <c:bubble3D val="0"/>
            <c:spPr>
              <a:ln>
                <a:solidFill>
                  <a:srgbClr val="6FC2B4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3-6297-430F-8153-B001C516CC50}"/>
              </c:ext>
            </c:extLst>
          </c:dPt>
          <c:dPt>
            <c:idx val="23"/>
            <c:bubble3D val="0"/>
            <c:spPr>
              <a:ln>
                <a:solidFill>
                  <a:srgbClr val="6FC2B4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2-6297-430F-8153-B001C516CC50}"/>
              </c:ext>
            </c:extLst>
          </c:dPt>
          <c:dPt>
            <c:idx val="24"/>
            <c:bubble3D val="0"/>
            <c:spPr>
              <a:ln>
                <a:solidFill>
                  <a:srgbClr val="6FC2B4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1-6297-430F-8153-B001C516CC50}"/>
              </c:ext>
            </c:extLst>
          </c:dPt>
          <c:cat>
            <c:numRef>
              <c:f>'Figur 3.1'!$B$32:$Z$32</c:f>
              <c:numCache>
                <c:formatCode>General</c:formatCode>
                <c:ptCount val="25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</c:numCache>
            </c:numRef>
          </c:cat>
          <c:val>
            <c:numRef>
              <c:f>'Figur 3.1'!$B$36:$Z$36</c:f>
              <c:numCache>
                <c:formatCode>0.00</c:formatCode>
                <c:ptCount val="25"/>
                <c:pt idx="0">
                  <c:v>95.964922785050931</c:v>
                </c:pt>
                <c:pt idx="1">
                  <c:v>95.591801506459632</c:v>
                </c:pt>
                <c:pt idx="2">
                  <c:v>95.998477581029988</c:v>
                </c:pt>
                <c:pt idx="3">
                  <c:v>95.792399859855962</c:v>
                </c:pt>
                <c:pt idx="4">
                  <c:v>96.990065090913163</c:v>
                </c:pt>
                <c:pt idx="5">
                  <c:v>99.136288635793179</c:v>
                </c:pt>
                <c:pt idx="6">
                  <c:v>101.68196598382376</c:v>
                </c:pt>
                <c:pt idx="7">
                  <c:v>102.56614524490509</c:v>
                </c:pt>
                <c:pt idx="8">
                  <c:v>102.30201363805347</c:v>
                </c:pt>
                <c:pt idx="9">
                  <c:v>102.94791201564621</c:v>
                </c:pt>
                <c:pt idx="10">
                  <c:v>103.80712793510216</c:v>
                </c:pt>
                <c:pt idx="11">
                  <c:v>105.34754133588582</c:v>
                </c:pt>
                <c:pt idx="12">
                  <c:v>105.25164781178069</c:v>
                </c:pt>
                <c:pt idx="13">
                  <c:v>104.2216419953443</c:v>
                </c:pt>
                <c:pt idx="14">
                  <c:v>102.60808616450687</c:v>
                </c:pt>
                <c:pt idx="15">
                  <c:v>101.2771279255267</c:v>
                </c:pt>
                <c:pt idx="16">
                  <c:v>102.35334669802411</c:v>
                </c:pt>
                <c:pt idx="17">
                  <c:v>102.95150223761355</c:v>
                </c:pt>
                <c:pt idx="18">
                  <c:v>104.1182486972597</c:v>
                </c:pt>
                <c:pt idx="19">
                  <c:v>103.32496845039061</c:v>
                </c:pt>
                <c:pt idx="20">
                  <c:v>105.68028349594907</c:v>
                </c:pt>
                <c:pt idx="21">
                  <c:v>105.83208596048188</c:v>
                </c:pt>
                <c:pt idx="22">
                  <c:v>105.75276701380992</c:v>
                </c:pt>
                <c:pt idx="23">
                  <c:v>104.2979150512122</c:v>
                </c:pt>
                <c:pt idx="24">
                  <c:v>100.82976722534507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6297-430F-8153-B001C516CC50}"/>
            </c:ext>
          </c:extLst>
        </c:ser>
        <c:ser>
          <c:idx val="4"/>
          <c:order val="4"/>
          <c:tx>
            <c:strRef>
              <c:f>'Figur 3.1'!$A$37</c:f>
              <c:strCache>
                <c:ptCount val="1"/>
                <c:pt idx="0">
                  <c:v>Sverige</c:v>
                </c:pt>
              </c:strCache>
            </c:strRef>
          </c:tx>
          <c:spPr>
            <a:ln>
              <a:solidFill>
                <a:srgbClr val="A7A8AA"/>
              </a:solidFill>
            </a:ln>
          </c:spPr>
          <c:marker>
            <c:symbol val="none"/>
          </c:marker>
          <c:dPt>
            <c:idx val="21"/>
            <c:bubble3D val="0"/>
            <c:spPr>
              <a:ln>
                <a:solidFill>
                  <a:srgbClr val="A7A8AA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9-6297-430F-8153-B001C516CC50}"/>
              </c:ext>
            </c:extLst>
          </c:dPt>
          <c:dPt>
            <c:idx val="22"/>
            <c:bubble3D val="0"/>
            <c:spPr>
              <a:ln>
                <a:solidFill>
                  <a:srgbClr val="A7A8AA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8-6297-430F-8153-B001C516CC50}"/>
              </c:ext>
            </c:extLst>
          </c:dPt>
          <c:dPt>
            <c:idx val="23"/>
            <c:bubble3D val="0"/>
            <c:spPr>
              <a:ln>
                <a:solidFill>
                  <a:srgbClr val="A7A8AA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7-6297-430F-8153-B001C516CC50}"/>
              </c:ext>
            </c:extLst>
          </c:dPt>
          <c:dPt>
            <c:idx val="24"/>
            <c:bubble3D val="0"/>
            <c:spPr>
              <a:ln>
                <a:solidFill>
                  <a:srgbClr val="A7A8AA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6-6297-430F-8153-B001C516CC50}"/>
              </c:ext>
            </c:extLst>
          </c:dPt>
          <c:cat>
            <c:numRef>
              <c:f>'Figur 3.1'!$B$32:$Z$32</c:f>
              <c:numCache>
                <c:formatCode>General</c:formatCode>
                <c:ptCount val="25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</c:numCache>
            </c:numRef>
          </c:cat>
          <c:val>
            <c:numRef>
              <c:f>'Figur 3.1'!$B$37:$Z$37</c:f>
              <c:numCache>
                <c:formatCode>0.00</c:formatCode>
                <c:ptCount val="25"/>
                <c:pt idx="0">
                  <c:v>94.810637628033859</c:v>
                </c:pt>
                <c:pt idx="1">
                  <c:v>95.210911520543902</c:v>
                </c:pt>
                <c:pt idx="2">
                  <c:v>95.393256902751432</c:v>
                </c:pt>
                <c:pt idx="3">
                  <c:v>96.073144516744108</c:v>
                </c:pt>
                <c:pt idx="4">
                  <c:v>95.944629997704169</c:v>
                </c:pt>
                <c:pt idx="5">
                  <c:v>97.468446866258489</c:v>
                </c:pt>
                <c:pt idx="6">
                  <c:v>100.07363539727949</c:v>
                </c:pt>
                <c:pt idx="7">
                  <c:v>102.20170667535302</c:v>
                </c:pt>
                <c:pt idx="8">
                  <c:v>102.92808972684514</c:v>
                </c:pt>
                <c:pt idx="9">
                  <c:v>101.6525402480531</c:v>
                </c:pt>
                <c:pt idx="10">
                  <c:v>100.70777607173366</c:v>
                </c:pt>
                <c:pt idx="11">
                  <c:v>100.58704528313451</c:v>
                </c:pt>
                <c:pt idx="12">
                  <c:v>100.96249327188502</c:v>
                </c:pt>
                <c:pt idx="13">
                  <c:v>100.72139640517979</c:v>
                </c:pt>
                <c:pt idx="14">
                  <c:v>99.690291402431299</c:v>
                </c:pt>
                <c:pt idx="15">
                  <c:v>98.813276968667026</c:v>
                </c:pt>
                <c:pt idx="16">
                  <c:v>97.216505085141463</c:v>
                </c:pt>
                <c:pt idx="17">
                  <c:v>96.219921843011804</c:v>
                </c:pt>
                <c:pt idx="18">
                  <c:v>95.932847718116207</c:v>
                </c:pt>
                <c:pt idx="19">
                  <c:v>96.779168834210978</c:v>
                </c:pt>
                <c:pt idx="20">
                  <c:v>96.811513813526687</c:v>
                </c:pt>
                <c:pt idx="21">
                  <c:v>94.979616524229442</c:v>
                </c:pt>
                <c:pt idx="22">
                  <c:v>93.035127425123235</c:v>
                </c:pt>
                <c:pt idx="23">
                  <c:v>92.600812229126419</c:v>
                </c:pt>
                <c:pt idx="24">
                  <c:v>92.033060528025914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6297-430F-8153-B001C516CC50}"/>
            </c:ext>
          </c:extLst>
        </c:ser>
        <c:ser>
          <c:idx val="5"/>
          <c:order val="5"/>
          <c:tx>
            <c:strRef>
              <c:f>'Figur 3.1'!$A$38</c:f>
              <c:strCache>
                <c:ptCount val="1"/>
                <c:pt idx="0">
                  <c:v>EU-13</c:v>
                </c:pt>
              </c:strCache>
            </c:strRef>
          </c:tx>
          <c:spPr>
            <a:ln>
              <a:solidFill>
                <a:srgbClr val="4E4E4E"/>
              </a:solidFill>
            </a:ln>
          </c:spPr>
          <c:marker>
            <c:symbol val="none"/>
          </c:marker>
          <c:dPt>
            <c:idx val="21"/>
            <c:bubble3D val="0"/>
            <c:spPr>
              <a:ln>
                <a:solidFill>
                  <a:srgbClr val="4E4E4E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E-6297-430F-8153-B001C516CC50}"/>
              </c:ext>
            </c:extLst>
          </c:dPt>
          <c:dPt>
            <c:idx val="22"/>
            <c:bubble3D val="0"/>
            <c:spPr>
              <a:ln>
                <a:solidFill>
                  <a:srgbClr val="4E4E4E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D-6297-430F-8153-B001C516CC50}"/>
              </c:ext>
            </c:extLst>
          </c:dPt>
          <c:dPt>
            <c:idx val="23"/>
            <c:bubble3D val="0"/>
            <c:spPr>
              <a:ln>
                <a:solidFill>
                  <a:srgbClr val="4E4E4E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C-6297-430F-8153-B001C516CC50}"/>
              </c:ext>
            </c:extLst>
          </c:dPt>
          <c:dPt>
            <c:idx val="24"/>
            <c:bubble3D val="0"/>
            <c:spPr>
              <a:ln>
                <a:solidFill>
                  <a:srgbClr val="4E4E4E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B-6297-430F-8153-B001C516CC50}"/>
              </c:ext>
            </c:extLst>
          </c:dPt>
          <c:cat>
            <c:numRef>
              <c:f>'Figur 3.1'!$B$32:$Z$32</c:f>
              <c:numCache>
                <c:formatCode>General</c:formatCode>
                <c:ptCount val="25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</c:numCache>
            </c:numRef>
          </c:cat>
          <c:val>
            <c:numRef>
              <c:f>'Figur 3.1'!$B$38:$Z$38</c:f>
              <c:numCache>
                <c:formatCode>0.00</c:formatCode>
                <c:ptCount val="2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6297-430F-8153-B001C516C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59040"/>
        <c:axId val="347457864"/>
      </c:lineChart>
      <c:catAx>
        <c:axId val="34745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crossAx val="347457864"/>
        <c:crosses val="autoZero"/>
        <c:auto val="1"/>
        <c:lblAlgn val="ctr"/>
        <c:lblOffset val="100"/>
        <c:noMultiLvlLbl val="0"/>
      </c:catAx>
      <c:valAx>
        <c:axId val="347457864"/>
        <c:scaling>
          <c:orientation val="minMax"/>
          <c:min val="92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da-DK"/>
                  <a:t>Indeks, EU-13=100</a:t>
                </a:r>
              </a:p>
            </c:rich>
          </c:tx>
          <c:layout>
            <c:manualLayout>
              <c:xMode val="edge"/>
              <c:yMode val="edge"/>
              <c:x val="3.5431977252843395E-2"/>
              <c:y val="5.7378244386118403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347459040"/>
        <c:crosses val="autoZero"/>
        <c:crossBetween val="midCat"/>
      </c:valAx>
      <c:spPr>
        <a:noFill/>
      </c:spPr>
    </c:plotArea>
    <c:legend>
      <c:legendPos val="t"/>
      <c:layout>
        <c:manualLayout>
          <c:xMode val="edge"/>
          <c:yMode val="edge"/>
          <c:x val="7.1333318355208744E-2"/>
          <c:y val="8.3333333333333329E-2"/>
          <c:w val="0.89999981102366178"/>
          <c:h val="7.0448745990084577E-2"/>
        </c:manualLayout>
      </c:layout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4190570941876494E-2"/>
          <c:y val="9.517111577097262E-2"/>
          <c:w val="0.94580942905812371"/>
          <c:h val="0.702642316237725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 3.2'!$B$5</c:f>
              <c:strCache>
                <c:ptCount val="1"/>
                <c:pt idx="0">
                  <c:v>Faktisk</c:v>
                </c:pt>
              </c:strCache>
            </c:strRef>
          </c:tx>
          <c:spPr>
            <a:solidFill>
              <a:srgbClr val="86BC25"/>
            </a:solidFill>
            <a:ln>
              <a:solidFill>
                <a:srgbClr val="86BC25"/>
              </a:solidFill>
            </a:ln>
          </c:spPr>
          <c:invertIfNegative val="0"/>
          <c:cat>
            <c:strRef>
              <c:f>'Figur 3.2'!$A$6:$A$18</c:f>
              <c:strCache>
                <c:ptCount val="13"/>
                <c:pt idx="0">
                  <c:v>Norge</c:v>
                </c:pt>
                <c:pt idx="1">
                  <c:v>Spanien</c:v>
                </c:pt>
                <c:pt idx="2">
                  <c:v>Irland</c:v>
                </c:pt>
                <c:pt idx="3">
                  <c:v>Italien</c:v>
                </c:pt>
                <c:pt idx="4">
                  <c:v>Storbritannien</c:v>
                </c:pt>
                <c:pt idx="5">
                  <c:v>Belgien</c:v>
                </c:pt>
                <c:pt idx="6">
                  <c:v>Danmark</c:v>
                </c:pt>
                <c:pt idx="7">
                  <c:v>Frankrig</c:v>
                </c:pt>
                <c:pt idx="8">
                  <c:v>Østrig</c:v>
                </c:pt>
                <c:pt idx="9">
                  <c:v>Holland</c:v>
                </c:pt>
                <c:pt idx="10">
                  <c:v>Sverige</c:v>
                </c:pt>
                <c:pt idx="11">
                  <c:v>Finland</c:v>
                </c:pt>
                <c:pt idx="12">
                  <c:v>Tyskland</c:v>
                </c:pt>
              </c:strCache>
            </c:strRef>
          </c:cat>
          <c:val>
            <c:numRef>
              <c:f>'Figur 3.2'!$B$6:$B$18</c:f>
              <c:numCache>
                <c:formatCode>General</c:formatCode>
                <c:ptCount val="13"/>
                <c:pt idx="0">
                  <c:v>2.8686402336434416</c:v>
                </c:pt>
                <c:pt idx="1">
                  <c:v>3.2242872565535103</c:v>
                </c:pt>
                <c:pt idx="2">
                  <c:v>3.3333142811227159</c:v>
                </c:pt>
                <c:pt idx="3">
                  <c:v>3.5488941516047423</c:v>
                </c:pt>
                <c:pt idx="4">
                  <c:v>4.4655944779437116</c:v>
                </c:pt>
                <c:pt idx="5">
                  <c:v>4.7975233356363969</c:v>
                </c:pt>
                <c:pt idx="6">
                  <c:v>7.0974735395477921</c:v>
                </c:pt>
                <c:pt idx="7">
                  <c:v>8.191247033070324</c:v>
                </c:pt>
                <c:pt idx="8">
                  <c:v>9.2825748856693906</c:v>
                </c:pt>
                <c:pt idx="9">
                  <c:v>11.59889505644489</c:v>
                </c:pt>
                <c:pt idx="10">
                  <c:v>13.778818702479223</c:v>
                </c:pt>
                <c:pt idx="11">
                  <c:v>14.19692439230014</c:v>
                </c:pt>
                <c:pt idx="12">
                  <c:v>19.538584915226121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D2-42AE-9A34-077366D53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0"/>
        <c:axId val="173016136"/>
        <c:axId val="173016528"/>
      </c:barChart>
      <c:scatterChart>
        <c:scatterStyle val="lineMarker"/>
        <c:varyColors val="0"/>
        <c:ser>
          <c:idx val="1"/>
          <c:order val="1"/>
          <c:tx>
            <c:strRef>
              <c:f>'Figur 3.2'!$C$5</c:f>
              <c:strCache>
                <c:ptCount val="1"/>
                <c:pt idx="0">
                  <c:v>Forventet</c:v>
                </c:pt>
              </c:strCache>
            </c:strRef>
          </c:tx>
          <c:spPr>
            <a:ln w="19050">
              <a:noFill/>
            </a:ln>
          </c:spPr>
          <c:marker>
            <c:symbol val="dash"/>
            <c:size val="9"/>
            <c:spPr>
              <a:solidFill>
                <a:srgbClr val="2C5235"/>
              </a:solidFill>
              <a:ln w="9525">
                <a:solidFill>
                  <a:srgbClr val="2C5235"/>
                </a:solidFill>
              </a:ln>
            </c:spPr>
          </c:marker>
          <c:xVal>
            <c:strRef>
              <c:f>'Figur 3.2'!$A$6:$A$18</c:f>
              <c:strCache>
                <c:ptCount val="13"/>
                <c:pt idx="0">
                  <c:v>Norge</c:v>
                </c:pt>
                <c:pt idx="1">
                  <c:v>Spanien</c:v>
                </c:pt>
                <c:pt idx="2">
                  <c:v>Irland</c:v>
                </c:pt>
                <c:pt idx="3">
                  <c:v>Italien</c:v>
                </c:pt>
                <c:pt idx="4">
                  <c:v>Storbritannien</c:v>
                </c:pt>
                <c:pt idx="5">
                  <c:v>Belgien</c:v>
                </c:pt>
                <c:pt idx="6">
                  <c:v>Danmark</c:v>
                </c:pt>
                <c:pt idx="7">
                  <c:v>Frankrig</c:v>
                </c:pt>
                <c:pt idx="8">
                  <c:v>Østrig</c:v>
                </c:pt>
                <c:pt idx="9">
                  <c:v>Holland</c:v>
                </c:pt>
                <c:pt idx="10">
                  <c:v>Sverige</c:v>
                </c:pt>
                <c:pt idx="11">
                  <c:v>Finland</c:v>
                </c:pt>
                <c:pt idx="12">
                  <c:v>Tyskland</c:v>
                </c:pt>
              </c:strCache>
            </c:strRef>
          </c:xVal>
          <c:yVal>
            <c:numRef>
              <c:f>'Figur 3.2'!$C$6:$C$18</c:f>
              <c:numCache>
                <c:formatCode>General</c:formatCode>
                <c:ptCount val="13"/>
                <c:pt idx="0">
                  <c:v>4.1148901242219544</c:v>
                </c:pt>
                <c:pt idx="1">
                  <c:v>6.4849421544550045</c:v>
                </c:pt>
                <c:pt idx="2">
                  <c:v>8.0775609428984438</c:v>
                </c:pt>
                <c:pt idx="3">
                  <c:v>9.3796781405775125</c:v>
                </c:pt>
                <c:pt idx="4">
                  <c:v>5.4953313967293118</c:v>
                </c:pt>
                <c:pt idx="5">
                  <c:v>6.6437277847218814</c:v>
                </c:pt>
                <c:pt idx="6">
                  <c:v>9.6097206016764449</c:v>
                </c:pt>
                <c:pt idx="7">
                  <c:v>6.4088716095354696</c:v>
                </c:pt>
                <c:pt idx="8">
                  <c:v>12.096756107610204</c:v>
                </c:pt>
                <c:pt idx="9">
                  <c:v>7.5632487535645003</c:v>
                </c:pt>
                <c:pt idx="10">
                  <c:v>8.8033888610025386</c:v>
                </c:pt>
                <c:pt idx="11">
                  <c:v>13.44239336188129</c:v>
                </c:pt>
                <c:pt idx="12">
                  <c:v>17.237034814328819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6D2-42AE-9A34-077366D53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016136"/>
        <c:axId val="173016528"/>
      </c:scatterChart>
      <c:catAx>
        <c:axId val="173016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crossAx val="173016528"/>
        <c:crosses val="autoZero"/>
        <c:auto val="1"/>
        <c:lblAlgn val="ctr"/>
        <c:lblOffset val="100"/>
        <c:noMultiLvlLbl val="0"/>
      </c:catAx>
      <c:valAx>
        <c:axId val="173016528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da-DK"/>
                  <a:t>Patentfamilier pr. mia. euro</a:t>
                </a:r>
                <a:r>
                  <a:rPr lang="da-DK" baseline="0"/>
                  <a:t> </a:t>
                </a:r>
                <a:r>
                  <a:rPr lang="da-DK"/>
                  <a:t>BVT</a:t>
                </a:r>
              </a:p>
            </c:rich>
          </c:tx>
          <c:layout>
            <c:manualLayout>
              <c:xMode val="edge"/>
              <c:yMode val="edge"/>
              <c:x val="2.0986590038314175E-3"/>
              <c:y val="5.7362459546925562E-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173016136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0.14048214699388806"/>
          <c:y val="0.11232299055358849"/>
          <c:w val="0.63695943898038365"/>
          <c:h val="0.10234789000504357"/>
        </c:manualLayout>
      </c:layout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190570941876494E-2"/>
          <c:y val="9.517111577097262E-2"/>
          <c:w val="0.94580942905812371"/>
          <c:h val="0.8410370596757144"/>
        </c:manualLayout>
      </c:layout>
      <c:lineChart>
        <c:grouping val="standard"/>
        <c:varyColors val="0"/>
        <c:ser>
          <c:idx val="0"/>
          <c:order val="0"/>
          <c:tx>
            <c:strRef>
              <c:f>'Figur 3.3'!$A$7</c:f>
              <c:strCache>
                <c:ptCount val="1"/>
                <c:pt idx="0">
                  <c:v>Danmark</c:v>
                </c:pt>
              </c:strCache>
            </c:strRef>
          </c:tx>
          <c:spPr>
            <a:ln>
              <a:solidFill>
                <a:srgbClr val="86BC25"/>
              </a:solidFill>
            </a:ln>
          </c:spPr>
          <c:marker>
            <c:symbol val="none"/>
          </c:marker>
          <c:cat>
            <c:numRef>
              <c:f>'Figur 3.3'!$B$6:$AB$6</c:f>
              <c:numCache>
                <c:formatCode>General</c:formatCode>
                <c:ptCount val="2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</c:numCache>
            </c:numRef>
          </c:cat>
          <c:val>
            <c:numRef>
              <c:f>'Figur 3.3'!$B$7:$AB$7</c:f>
              <c:numCache>
                <c:formatCode>0.00</c:formatCode>
                <c:ptCount val="27"/>
                <c:pt idx="0">
                  <c:v>97.461854829979046</c:v>
                </c:pt>
                <c:pt idx="1">
                  <c:v>82.523109103035239</c:v>
                </c:pt>
                <c:pt idx="2">
                  <c:v>91.50412369288712</c:v>
                </c:pt>
                <c:pt idx="3">
                  <c:v>80.694074099399856</c:v>
                </c:pt>
                <c:pt idx="4">
                  <c:v>94.569366846775125</c:v>
                </c:pt>
                <c:pt idx="5">
                  <c:v>81.09742253751422</c:v>
                </c:pt>
                <c:pt idx="6">
                  <c:v>65.126459342765713</c:v>
                </c:pt>
                <c:pt idx="7">
                  <c:v>86.873997526449315</c:v>
                </c:pt>
                <c:pt idx="8">
                  <c:v>93.987536338061688</c:v>
                </c:pt>
                <c:pt idx="9">
                  <c:v>97.370971997445054</c:v>
                </c:pt>
                <c:pt idx="10">
                  <c:v>113.85394629869658</c:v>
                </c:pt>
                <c:pt idx="11">
                  <c:v>116.604395113279</c:v>
                </c:pt>
                <c:pt idx="12">
                  <c:v>134.28158622937275</c:v>
                </c:pt>
                <c:pt idx="13">
                  <c:v>155.01223732418669</c:v>
                </c:pt>
                <c:pt idx="14">
                  <c:v>164.80866284686402</c:v>
                </c:pt>
                <c:pt idx="15">
                  <c:v>161.46000183540633</c:v>
                </c:pt>
                <c:pt idx="16">
                  <c:v>143.83831916730122</c:v>
                </c:pt>
                <c:pt idx="17">
                  <c:v>142.36635254998811</c:v>
                </c:pt>
                <c:pt idx="18">
                  <c:v>184.19542154786726</c:v>
                </c:pt>
                <c:pt idx="19">
                  <c:v>214.5370794989399</c:v>
                </c:pt>
                <c:pt idx="20">
                  <c:v>201.92303435710971</c:v>
                </c:pt>
                <c:pt idx="21">
                  <c:v>208.28280896901992</c:v>
                </c:pt>
                <c:pt idx="22">
                  <c:v>221.34644419466639</c:v>
                </c:pt>
                <c:pt idx="23">
                  <c:v>197.52074978511499</c:v>
                </c:pt>
                <c:pt idx="24">
                  <c:v>185.71830009876749</c:v>
                </c:pt>
                <c:pt idx="25">
                  <c:v>198.77268316630219</c:v>
                </c:pt>
                <c:pt idx="26">
                  <c:v>221.5828875380237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9C-4E3F-B55D-1BFD4E5EC8C1}"/>
            </c:ext>
          </c:extLst>
        </c:ser>
        <c:ser>
          <c:idx val="1"/>
          <c:order val="1"/>
          <c:tx>
            <c:strRef>
              <c:f>'Figur 3.3'!$A$8</c:f>
              <c:strCache>
                <c:ptCount val="1"/>
                <c:pt idx="0">
                  <c:v>Tyskland</c:v>
                </c:pt>
              </c:strCache>
            </c:strRef>
          </c:tx>
          <c:spPr>
            <a:ln>
              <a:solidFill>
                <a:srgbClr val="2C5235"/>
              </a:solidFill>
            </a:ln>
          </c:spPr>
          <c:marker>
            <c:symbol val="none"/>
          </c:marker>
          <c:cat>
            <c:numRef>
              <c:f>'Figur 3.3'!$B$6:$AB$6</c:f>
              <c:numCache>
                <c:formatCode>General</c:formatCode>
                <c:ptCount val="2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</c:numCache>
            </c:numRef>
          </c:cat>
          <c:val>
            <c:numRef>
              <c:f>'Figur 3.3'!$B$8:$AB$8</c:f>
              <c:numCache>
                <c:formatCode>0.00</c:formatCode>
                <c:ptCount val="27"/>
                <c:pt idx="0">
                  <c:v>196.27133995361231</c:v>
                </c:pt>
                <c:pt idx="1">
                  <c:v>200.76017968586984</c:v>
                </c:pt>
                <c:pt idx="2">
                  <c:v>198.26442490064136</c:v>
                </c:pt>
                <c:pt idx="3">
                  <c:v>222.54978064585026</c:v>
                </c:pt>
                <c:pt idx="4">
                  <c:v>221.05663284957947</c:v>
                </c:pt>
                <c:pt idx="5">
                  <c:v>219.74738948718192</c:v>
                </c:pt>
                <c:pt idx="6">
                  <c:v>219.74037974396668</c:v>
                </c:pt>
                <c:pt idx="7">
                  <c:v>223.07016763516327</c:v>
                </c:pt>
                <c:pt idx="8">
                  <c:v>228.99706709483385</c:v>
                </c:pt>
                <c:pt idx="9">
                  <c:v>233.64960558575535</c:v>
                </c:pt>
                <c:pt idx="10">
                  <c:v>234.90995678570545</c:v>
                </c:pt>
                <c:pt idx="11">
                  <c:v>225.70401900693594</c:v>
                </c:pt>
                <c:pt idx="12">
                  <c:v>230.81163754013144</c:v>
                </c:pt>
                <c:pt idx="13">
                  <c:v>222.72081727749224</c:v>
                </c:pt>
                <c:pt idx="14">
                  <c:v>223.91559314540802</c:v>
                </c:pt>
                <c:pt idx="15">
                  <c:v>228.31061478944306</c:v>
                </c:pt>
                <c:pt idx="16">
                  <c:v>229.36640876209705</c:v>
                </c:pt>
                <c:pt idx="17">
                  <c:v>227.22946863256962</c:v>
                </c:pt>
                <c:pt idx="18">
                  <c:v>237.22799263596096</c:v>
                </c:pt>
                <c:pt idx="19">
                  <c:v>233.5024624556643</c:v>
                </c:pt>
                <c:pt idx="20">
                  <c:v>235.11642302193664</c:v>
                </c:pt>
                <c:pt idx="21">
                  <c:v>248.66722168458293</c:v>
                </c:pt>
                <c:pt idx="22">
                  <c:v>237.6914760928758</c:v>
                </c:pt>
                <c:pt idx="23">
                  <c:v>224.85212796925299</c:v>
                </c:pt>
                <c:pt idx="24">
                  <c:v>229.30296239352</c:v>
                </c:pt>
                <c:pt idx="25">
                  <c:v>222.46820315951533</c:v>
                </c:pt>
                <c:pt idx="26">
                  <c:v>225.72291827873784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9C-4E3F-B55D-1BFD4E5EC8C1}"/>
            </c:ext>
          </c:extLst>
        </c:ser>
        <c:ser>
          <c:idx val="2"/>
          <c:order val="2"/>
          <c:tx>
            <c:strRef>
              <c:f>'Figur 3.3'!$A$9</c:f>
              <c:strCache>
                <c:ptCount val="1"/>
                <c:pt idx="0">
                  <c:v>Holland</c:v>
                </c:pt>
              </c:strCache>
            </c:strRef>
          </c:tx>
          <c:spPr>
            <a:ln>
              <a:solidFill>
                <a:srgbClr val="0076A8"/>
              </a:solidFill>
            </a:ln>
          </c:spPr>
          <c:marker>
            <c:symbol val="none"/>
          </c:marker>
          <c:cat>
            <c:numRef>
              <c:f>'Figur 3.3'!$B$6:$AB$6</c:f>
              <c:numCache>
                <c:formatCode>General</c:formatCode>
                <c:ptCount val="2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</c:numCache>
            </c:numRef>
          </c:cat>
          <c:val>
            <c:numRef>
              <c:f>'Figur 3.3'!$B$9:$AB$9</c:f>
              <c:numCache>
                <c:formatCode>0.00</c:formatCode>
                <c:ptCount val="27"/>
                <c:pt idx="0">
                  <c:v>82.470039990886178</c:v>
                </c:pt>
                <c:pt idx="1">
                  <c:v>98.541561449298769</c:v>
                </c:pt>
                <c:pt idx="2">
                  <c:v>78.424428315011454</c:v>
                </c:pt>
                <c:pt idx="3">
                  <c:v>87.239986203284275</c:v>
                </c:pt>
                <c:pt idx="4">
                  <c:v>96.458356938839245</c:v>
                </c:pt>
                <c:pt idx="5">
                  <c:v>89.91083033180945</c:v>
                </c:pt>
                <c:pt idx="6">
                  <c:v>100.8497837907524</c:v>
                </c:pt>
                <c:pt idx="7">
                  <c:v>113.20706415094949</c:v>
                </c:pt>
                <c:pt idx="8">
                  <c:v>109.57513682155924</c:v>
                </c:pt>
                <c:pt idx="9">
                  <c:v>107.68547584848571</c:v>
                </c:pt>
                <c:pt idx="10">
                  <c:v>126.40935204634853</c:v>
                </c:pt>
                <c:pt idx="11">
                  <c:v>128.72071356435413</c:v>
                </c:pt>
                <c:pt idx="12">
                  <c:v>121.12723929463731</c:v>
                </c:pt>
                <c:pt idx="13">
                  <c:v>121.23689160533364</c:v>
                </c:pt>
                <c:pt idx="14">
                  <c:v>125.10175127463503</c:v>
                </c:pt>
                <c:pt idx="15">
                  <c:v>136.41925508196655</c:v>
                </c:pt>
                <c:pt idx="16">
                  <c:v>118.02487491002418</c:v>
                </c:pt>
                <c:pt idx="17">
                  <c:v>104.69026888542692</c:v>
                </c:pt>
                <c:pt idx="18">
                  <c:v>108.84165275285109</c:v>
                </c:pt>
                <c:pt idx="19">
                  <c:v>113.30697038374981</c:v>
                </c:pt>
                <c:pt idx="20">
                  <c:v>98.735009293665883</c:v>
                </c:pt>
                <c:pt idx="21">
                  <c:v>74.382455126714163</c:v>
                </c:pt>
                <c:pt idx="22">
                  <c:v>87.926164698118214</c:v>
                </c:pt>
                <c:pt idx="23">
                  <c:v>94.741950497170834</c:v>
                </c:pt>
                <c:pt idx="24">
                  <c:v>119.06868439218388</c:v>
                </c:pt>
                <c:pt idx="25">
                  <c:v>113.19395720685215</c:v>
                </c:pt>
                <c:pt idx="26">
                  <c:v>121.03618042183835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9C-4E3F-B55D-1BFD4E5EC8C1}"/>
            </c:ext>
          </c:extLst>
        </c:ser>
        <c:ser>
          <c:idx val="3"/>
          <c:order val="3"/>
          <c:tx>
            <c:strRef>
              <c:f>'Figur 3.3'!$A$10</c:f>
              <c:strCache>
                <c:ptCount val="1"/>
                <c:pt idx="0">
                  <c:v>Norge</c:v>
                </c:pt>
              </c:strCache>
            </c:strRef>
          </c:tx>
          <c:spPr>
            <a:ln>
              <a:solidFill>
                <a:srgbClr val="6FC2B4"/>
              </a:solidFill>
            </a:ln>
          </c:spPr>
          <c:marker>
            <c:symbol val="none"/>
          </c:marker>
          <c:cat>
            <c:numRef>
              <c:f>'Figur 3.3'!$B$6:$AB$6</c:f>
              <c:numCache>
                <c:formatCode>General</c:formatCode>
                <c:ptCount val="2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</c:numCache>
            </c:numRef>
          </c:cat>
          <c:val>
            <c:numRef>
              <c:f>'Figur 3.3'!$B$10:$AB$10</c:f>
              <c:numCache>
                <c:formatCode>0.00</c:formatCode>
                <c:ptCount val="27"/>
                <c:pt idx="0">
                  <c:v>109.987781324805</c:v>
                </c:pt>
                <c:pt idx="1">
                  <c:v>90.331421153258404</c:v>
                </c:pt>
                <c:pt idx="2">
                  <c:v>81.926397531336477</c:v>
                </c:pt>
                <c:pt idx="3">
                  <c:v>47.180486828151366</c:v>
                </c:pt>
                <c:pt idx="4">
                  <c:v>70.836083251629574</c:v>
                </c:pt>
                <c:pt idx="5">
                  <c:v>79.56712523062653</c:v>
                </c:pt>
                <c:pt idx="6">
                  <c:v>77.546478343594416</c:v>
                </c:pt>
                <c:pt idx="7">
                  <c:v>89.674971212104367</c:v>
                </c:pt>
                <c:pt idx="8">
                  <c:v>101.36781124037546</c:v>
                </c:pt>
                <c:pt idx="9">
                  <c:v>90.621013070163642</c:v>
                </c:pt>
                <c:pt idx="10">
                  <c:v>98.25749381641063</c:v>
                </c:pt>
                <c:pt idx="11">
                  <c:v>78.162282424786611</c:v>
                </c:pt>
                <c:pt idx="12">
                  <c:v>83.019776087839688</c:v>
                </c:pt>
                <c:pt idx="13">
                  <c:v>85.331495191220796</c:v>
                </c:pt>
                <c:pt idx="14">
                  <c:v>96.843017688339899</c:v>
                </c:pt>
                <c:pt idx="15">
                  <c:v>94.932298595195874</c:v>
                </c:pt>
                <c:pt idx="16">
                  <c:v>83.855053596851477</c:v>
                </c:pt>
                <c:pt idx="17">
                  <c:v>94.080412470015062</c:v>
                </c:pt>
                <c:pt idx="18">
                  <c:v>89.56474123256524</c:v>
                </c:pt>
                <c:pt idx="19">
                  <c:v>109.52265694593406</c:v>
                </c:pt>
                <c:pt idx="20">
                  <c:v>73.681838193309304</c:v>
                </c:pt>
                <c:pt idx="21">
                  <c:v>90.429999681719451</c:v>
                </c:pt>
                <c:pt idx="22">
                  <c:v>59.718620900280314</c:v>
                </c:pt>
                <c:pt idx="23">
                  <c:v>67.958484756043731</c:v>
                </c:pt>
                <c:pt idx="24">
                  <c:v>51.843368806728932</c:v>
                </c:pt>
                <c:pt idx="25">
                  <c:v>62.474570172027441</c:v>
                </c:pt>
                <c:pt idx="26">
                  <c:v>97.403806589944054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9C-4E3F-B55D-1BFD4E5EC8C1}"/>
            </c:ext>
          </c:extLst>
        </c:ser>
        <c:ser>
          <c:idx val="4"/>
          <c:order val="4"/>
          <c:tx>
            <c:strRef>
              <c:f>'Figur 3.3'!$A$11</c:f>
              <c:strCache>
                <c:ptCount val="1"/>
                <c:pt idx="0">
                  <c:v>Sverige</c:v>
                </c:pt>
              </c:strCache>
            </c:strRef>
          </c:tx>
          <c:spPr>
            <a:ln>
              <a:solidFill>
                <a:srgbClr val="A7A8AA"/>
              </a:solidFill>
            </a:ln>
          </c:spPr>
          <c:marker>
            <c:symbol val="none"/>
          </c:marker>
          <c:cat>
            <c:numRef>
              <c:f>'Figur 3.3'!$B$6:$AB$6</c:f>
              <c:numCache>
                <c:formatCode>General</c:formatCode>
                <c:ptCount val="2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</c:numCache>
            </c:numRef>
          </c:cat>
          <c:val>
            <c:numRef>
              <c:f>'Figur 3.3'!$B$11:$AB$11</c:f>
              <c:numCache>
                <c:formatCode>0.00</c:formatCode>
                <c:ptCount val="27"/>
                <c:pt idx="0">
                  <c:v>180.52819510331176</c:v>
                </c:pt>
                <c:pt idx="1">
                  <c:v>190.74945606276316</c:v>
                </c:pt>
                <c:pt idx="2">
                  <c:v>149.7271094684632</c:v>
                </c:pt>
                <c:pt idx="3">
                  <c:v>175.30946759984437</c:v>
                </c:pt>
                <c:pt idx="4">
                  <c:v>178.75960698061201</c:v>
                </c:pt>
                <c:pt idx="5">
                  <c:v>198.14711893000893</c:v>
                </c:pt>
                <c:pt idx="6">
                  <c:v>217.65020048233305</c:v>
                </c:pt>
                <c:pt idx="7">
                  <c:v>197.43709398215486</c:v>
                </c:pt>
                <c:pt idx="8">
                  <c:v>192.8669961537841</c:v>
                </c:pt>
                <c:pt idx="9">
                  <c:v>170.03968103843212</c:v>
                </c:pt>
                <c:pt idx="10">
                  <c:v>123.65714579289869</c:v>
                </c:pt>
                <c:pt idx="11">
                  <c:v>127.93944769182355</c:v>
                </c:pt>
                <c:pt idx="12">
                  <c:v>109.30277894321972</c:v>
                </c:pt>
                <c:pt idx="13">
                  <c:v>119.96371529138365</c:v>
                </c:pt>
                <c:pt idx="14">
                  <c:v>114.90273708396398</c:v>
                </c:pt>
                <c:pt idx="15">
                  <c:v>112.83667303792244</c:v>
                </c:pt>
                <c:pt idx="16">
                  <c:v>103.44278946001231</c:v>
                </c:pt>
                <c:pt idx="17">
                  <c:v>118.9791884354272</c:v>
                </c:pt>
                <c:pt idx="18">
                  <c:v>126.35139166871943</c:v>
                </c:pt>
                <c:pt idx="19">
                  <c:v>124.91761003579427</c:v>
                </c:pt>
                <c:pt idx="20">
                  <c:v>127.19383690417499</c:v>
                </c:pt>
                <c:pt idx="21">
                  <c:v>120.93556418522866</c:v>
                </c:pt>
                <c:pt idx="22">
                  <c:v>149.44535491300488</c:v>
                </c:pt>
                <c:pt idx="23">
                  <c:v>179.38683646797804</c:v>
                </c:pt>
                <c:pt idx="24">
                  <c:v>174.0197550939061</c:v>
                </c:pt>
                <c:pt idx="25">
                  <c:v>166.10386675418135</c:v>
                </c:pt>
                <c:pt idx="26">
                  <c:v>150.08574940554809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9C-4E3F-B55D-1BFD4E5EC8C1}"/>
            </c:ext>
          </c:extLst>
        </c:ser>
        <c:ser>
          <c:idx val="5"/>
          <c:order val="5"/>
          <c:tx>
            <c:strRef>
              <c:f>'Figur 3.3'!$A$12</c:f>
              <c:strCache>
                <c:ptCount val="1"/>
                <c:pt idx="0">
                  <c:v>EU-13</c:v>
                </c:pt>
              </c:strCache>
            </c:strRef>
          </c:tx>
          <c:spPr>
            <a:ln>
              <a:solidFill>
                <a:srgbClr val="4E4E4E"/>
              </a:solidFill>
            </a:ln>
          </c:spPr>
          <c:marker>
            <c:symbol val="none"/>
          </c:marker>
          <c:cat>
            <c:numRef>
              <c:f>'Figur 3.3'!$B$6:$AB$6</c:f>
              <c:numCache>
                <c:formatCode>General</c:formatCode>
                <c:ptCount val="2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</c:numCache>
            </c:numRef>
          </c:cat>
          <c:val>
            <c:numRef>
              <c:f>'Figur 3.3'!$B$12:$AB$12</c:f>
              <c:numCache>
                <c:formatCode>0.00</c:formatCode>
                <c:ptCount val="2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9C-4E3F-B55D-1BFD4E5EC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59040"/>
        <c:axId val="347457864"/>
      </c:lineChart>
      <c:catAx>
        <c:axId val="34745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crossAx val="347457864"/>
        <c:crosses val="autoZero"/>
        <c:auto val="1"/>
        <c:lblAlgn val="ctr"/>
        <c:lblOffset val="100"/>
        <c:noMultiLvlLbl val="0"/>
      </c:catAx>
      <c:valAx>
        <c:axId val="347457864"/>
        <c:scaling>
          <c:orientation val="minMax"/>
          <c:max val="250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da-DK"/>
                  <a:t>Indeks, EU-13=100</a:t>
                </a:r>
              </a:p>
            </c:rich>
          </c:tx>
          <c:layout>
            <c:manualLayout>
              <c:xMode val="edge"/>
              <c:yMode val="edge"/>
              <c:x val="2.0986590038314175E-3"/>
              <c:y val="5.7362459546925562E-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347459040"/>
        <c:crosses val="autoZero"/>
        <c:crossBetween val="midCat"/>
      </c:valAx>
      <c:spPr>
        <a:noFill/>
      </c:spPr>
    </c:plotArea>
    <c:legend>
      <c:legendPos val="t"/>
      <c:layout>
        <c:manualLayout>
          <c:xMode val="edge"/>
          <c:yMode val="edge"/>
          <c:x val="7.0666010498687662E-2"/>
          <c:y val="0.78524861475648877"/>
          <c:w val="0.9"/>
          <c:h val="7.0448745990084577E-2"/>
        </c:manualLayout>
      </c:layout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190570941876494E-2"/>
          <c:y val="9.517111577097262E-2"/>
          <c:w val="0.94580942905812371"/>
          <c:h val="0.8410370596757144"/>
        </c:manualLayout>
      </c:layout>
      <c:lineChart>
        <c:grouping val="standard"/>
        <c:varyColors val="0"/>
        <c:ser>
          <c:idx val="0"/>
          <c:order val="0"/>
          <c:tx>
            <c:strRef>
              <c:f>'Figur 3.3'!$A$34</c:f>
              <c:strCache>
                <c:ptCount val="1"/>
                <c:pt idx="0">
                  <c:v>Danmark</c:v>
                </c:pt>
              </c:strCache>
            </c:strRef>
          </c:tx>
          <c:spPr>
            <a:ln>
              <a:solidFill>
                <a:srgbClr val="86BC25"/>
              </a:solidFill>
            </a:ln>
          </c:spPr>
          <c:marker>
            <c:symbol val="none"/>
          </c:marker>
          <c:dPt>
            <c:idx val="21"/>
            <c:bubble3D val="0"/>
            <c:spPr>
              <a:ln>
                <a:solidFill>
                  <a:srgbClr val="86BC2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1-B9C3-4BF3-A890-3541E9C2889D}"/>
              </c:ext>
            </c:extLst>
          </c:dPt>
          <c:dPt>
            <c:idx val="22"/>
            <c:bubble3D val="0"/>
            <c:spPr>
              <a:ln>
                <a:solidFill>
                  <a:srgbClr val="86BC2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3-B9C3-4BF3-A890-3541E9C2889D}"/>
              </c:ext>
            </c:extLst>
          </c:dPt>
          <c:dPt>
            <c:idx val="23"/>
            <c:bubble3D val="0"/>
            <c:spPr>
              <a:ln>
                <a:solidFill>
                  <a:srgbClr val="86BC2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5-B9C3-4BF3-A890-3541E9C2889D}"/>
              </c:ext>
            </c:extLst>
          </c:dPt>
          <c:dPt>
            <c:idx val="24"/>
            <c:bubble3D val="0"/>
            <c:spPr>
              <a:ln>
                <a:solidFill>
                  <a:srgbClr val="86BC2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7-B9C3-4BF3-A890-3541E9C2889D}"/>
              </c:ext>
            </c:extLst>
          </c:dPt>
          <c:cat>
            <c:numRef>
              <c:f>'Figur 3.3'!$B$33:$Z$33</c:f>
              <c:numCache>
                <c:formatCode>General</c:formatCode>
                <c:ptCount val="25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</c:numCache>
            </c:numRef>
          </c:cat>
          <c:val>
            <c:numRef>
              <c:f>'Figur 3.3'!$B$34:$Z$34</c:f>
              <c:numCache>
                <c:formatCode>0.00</c:formatCode>
                <c:ptCount val="25"/>
                <c:pt idx="0">
                  <c:v>105.48876743408491</c:v>
                </c:pt>
                <c:pt idx="1">
                  <c:v>100.39224338720862</c:v>
                </c:pt>
                <c:pt idx="2">
                  <c:v>100.12512597417336</c:v>
                </c:pt>
                <c:pt idx="3">
                  <c:v>99.963839504146065</c:v>
                </c:pt>
                <c:pt idx="4">
                  <c:v>105.68641535402361</c:v>
                </c:pt>
                <c:pt idx="5">
                  <c:v>111.61235647944106</c:v>
                </c:pt>
                <c:pt idx="6">
                  <c:v>111.5909315074349</c:v>
                </c:pt>
                <c:pt idx="7">
                  <c:v>104.24647977809651</c:v>
                </c:pt>
                <c:pt idx="8">
                  <c:v>104.14243828529766</c:v>
                </c:pt>
                <c:pt idx="9">
                  <c:v>106.27575111362609</c:v>
                </c:pt>
                <c:pt idx="10">
                  <c:v>108.78342553204425</c:v>
                </c:pt>
                <c:pt idx="11">
                  <c:v>106.84514986924938</c:v>
                </c:pt>
                <c:pt idx="12">
                  <c:v>104.79529737983484</c:v>
                </c:pt>
                <c:pt idx="13">
                  <c:v>105.73353605795506</c:v>
                </c:pt>
                <c:pt idx="14">
                  <c:v>104.73886328010029</c:v>
                </c:pt>
                <c:pt idx="15">
                  <c:v>109.48203995801104</c:v>
                </c:pt>
                <c:pt idx="16">
                  <c:v>109.62686789039442</c:v>
                </c:pt>
                <c:pt idx="17">
                  <c:v>111.66195889071182</c:v>
                </c:pt>
                <c:pt idx="18">
                  <c:v>109.71851948836455</c:v>
                </c:pt>
                <c:pt idx="19">
                  <c:v>107.43264392906534</c:v>
                </c:pt>
                <c:pt idx="20">
                  <c:v>105.01561943929151</c:v>
                </c:pt>
                <c:pt idx="21">
                  <c:v>103.06315385430298</c:v>
                </c:pt>
                <c:pt idx="22">
                  <c:v>102.1877125942147</c:v>
                </c:pt>
                <c:pt idx="23">
                  <c:v>103.07967576722355</c:v>
                </c:pt>
                <c:pt idx="24">
                  <c:v>105.25694700030495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C3-4BF3-A890-3541E9C2889D}"/>
            </c:ext>
          </c:extLst>
        </c:ser>
        <c:ser>
          <c:idx val="1"/>
          <c:order val="1"/>
          <c:tx>
            <c:strRef>
              <c:f>'Figur 3.3'!$A$35</c:f>
              <c:strCache>
                <c:ptCount val="1"/>
                <c:pt idx="0">
                  <c:v>Tyskland</c:v>
                </c:pt>
              </c:strCache>
            </c:strRef>
          </c:tx>
          <c:spPr>
            <a:ln>
              <a:solidFill>
                <a:srgbClr val="2C5235"/>
              </a:solidFill>
            </a:ln>
          </c:spPr>
          <c:marker>
            <c:symbol val="none"/>
          </c:marker>
          <c:dPt>
            <c:idx val="21"/>
            <c:bubble3D val="0"/>
            <c:spPr>
              <a:ln>
                <a:solidFill>
                  <a:srgbClr val="2C523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3A-B9C3-4BF3-A890-3541E9C2889D}"/>
              </c:ext>
            </c:extLst>
          </c:dPt>
          <c:dPt>
            <c:idx val="22"/>
            <c:bubble3D val="0"/>
            <c:spPr>
              <a:ln>
                <a:solidFill>
                  <a:srgbClr val="2C523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39-B9C3-4BF3-A890-3541E9C2889D}"/>
              </c:ext>
            </c:extLst>
          </c:dPt>
          <c:dPt>
            <c:idx val="23"/>
            <c:bubble3D val="0"/>
            <c:spPr>
              <a:ln>
                <a:solidFill>
                  <a:srgbClr val="2C523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38-B9C3-4BF3-A890-3541E9C2889D}"/>
              </c:ext>
            </c:extLst>
          </c:dPt>
          <c:dPt>
            <c:idx val="24"/>
            <c:bubble3D val="0"/>
            <c:spPr>
              <a:ln>
                <a:solidFill>
                  <a:srgbClr val="2C523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37-B9C3-4BF3-A890-3541E9C2889D}"/>
              </c:ext>
            </c:extLst>
          </c:dPt>
          <c:cat>
            <c:numRef>
              <c:f>'Figur 3.3'!$B$33:$Z$33</c:f>
              <c:numCache>
                <c:formatCode>General</c:formatCode>
                <c:ptCount val="25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</c:numCache>
            </c:numRef>
          </c:cat>
          <c:val>
            <c:numRef>
              <c:f>'Figur 3.3'!$B$35:$Z$35</c:f>
              <c:numCache>
                <c:formatCode>0.00</c:formatCode>
                <c:ptCount val="25"/>
                <c:pt idx="0">
                  <c:v>98.4674781609869</c:v>
                </c:pt>
                <c:pt idx="1">
                  <c:v>98.667364191286723</c:v>
                </c:pt>
                <c:pt idx="2">
                  <c:v>97.530347302697123</c:v>
                </c:pt>
                <c:pt idx="3">
                  <c:v>96.958940139296814</c:v>
                </c:pt>
                <c:pt idx="4">
                  <c:v>96.428782417686847</c:v>
                </c:pt>
                <c:pt idx="5">
                  <c:v>97.126521012249739</c:v>
                </c:pt>
                <c:pt idx="6">
                  <c:v>98.043011553544233</c:v>
                </c:pt>
                <c:pt idx="7">
                  <c:v>98.40935013514553</c:v>
                </c:pt>
                <c:pt idx="8">
                  <c:v>98.241960145812897</c:v>
                </c:pt>
                <c:pt idx="9">
                  <c:v>97.458747908544083</c:v>
                </c:pt>
                <c:pt idx="10">
                  <c:v>97.056752212474251</c:v>
                </c:pt>
                <c:pt idx="11">
                  <c:v>96.756442286932469</c:v>
                </c:pt>
                <c:pt idx="12">
                  <c:v>97.313921390563081</c:v>
                </c:pt>
                <c:pt idx="13">
                  <c:v>97.9260645088887</c:v>
                </c:pt>
                <c:pt idx="14">
                  <c:v>98.641761840690549</c:v>
                </c:pt>
                <c:pt idx="15">
                  <c:v>99.097858859225212</c:v>
                </c:pt>
                <c:pt idx="16">
                  <c:v>99.364636406734135</c:v>
                </c:pt>
                <c:pt idx="17">
                  <c:v>99.750776216024292</c:v>
                </c:pt>
                <c:pt idx="18">
                  <c:v>99.998050010018545</c:v>
                </c:pt>
                <c:pt idx="19">
                  <c:v>100.36209950124695</c:v>
                </c:pt>
                <c:pt idx="20">
                  <c:v>99.913455123225319</c:v>
                </c:pt>
                <c:pt idx="21">
                  <c:v>99.788822708201266</c:v>
                </c:pt>
                <c:pt idx="22">
                  <c:v>100.13530154777635</c:v>
                </c:pt>
                <c:pt idx="23">
                  <c:v>100.3220889984181</c:v>
                </c:pt>
                <c:pt idx="24">
                  <c:v>100.92693872799379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B9C3-4BF3-A890-3541E9C2889D}"/>
            </c:ext>
          </c:extLst>
        </c:ser>
        <c:ser>
          <c:idx val="2"/>
          <c:order val="2"/>
          <c:tx>
            <c:strRef>
              <c:f>'Figur 3.3'!$A$36</c:f>
              <c:strCache>
                <c:ptCount val="1"/>
                <c:pt idx="0">
                  <c:v>Holland</c:v>
                </c:pt>
              </c:strCache>
            </c:strRef>
          </c:tx>
          <c:spPr>
            <a:ln>
              <a:solidFill>
                <a:srgbClr val="0076A8"/>
              </a:solidFill>
            </a:ln>
          </c:spPr>
          <c:marker>
            <c:symbol val="none"/>
          </c:marker>
          <c:dPt>
            <c:idx val="21"/>
            <c:bubble3D val="0"/>
            <c:spPr>
              <a:ln>
                <a:solidFill>
                  <a:srgbClr val="0076A8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3F-B9C3-4BF3-A890-3541E9C2889D}"/>
              </c:ext>
            </c:extLst>
          </c:dPt>
          <c:dPt>
            <c:idx val="22"/>
            <c:bubble3D val="0"/>
            <c:spPr>
              <a:ln>
                <a:solidFill>
                  <a:srgbClr val="0076A8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3E-B9C3-4BF3-A890-3541E9C2889D}"/>
              </c:ext>
            </c:extLst>
          </c:dPt>
          <c:dPt>
            <c:idx val="23"/>
            <c:bubble3D val="0"/>
            <c:spPr>
              <a:ln>
                <a:solidFill>
                  <a:srgbClr val="0076A8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3D-B9C3-4BF3-A890-3541E9C2889D}"/>
              </c:ext>
            </c:extLst>
          </c:dPt>
          <c:dPt>
            <c:idx val="24"/>
            <c:bubble3D val="0"/>
            <c:spPr>
              <a:ln>
                <a:solidFill>
                  <a:srgbClr val="0076A8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3C-B9C3-4BF3-A890-3541E9C2889D}"/>
              </c:ext>
            </c:extLst>
          </c:dPt>
          <c:cat>
            <c:numRef>
              <c:f>'Figur 3.3'!$B$33:$Z$33</c:f>
              <c:numCache>
                <c:formatCode>General</c:formatCode>
                <c:ptCount val="25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</c:numCache>
            </c:numRef>
          </c:cat>
          <c:val>
            <c:numRef>
              <c:f>'Figur 3.3'!$B$36:$Z$36</c:f>
              <c:numCache>
                <c:formatCode>0.00</c:formatCode>
                <c:ptCount val="25"/>
                <c:pt idx="0">
                  <c:v>103.88490916131472</c:v>
                </c:pt>
                <c:pt idx="1">
                  <c:v>103.09818048267407</c:v>
                </c:pt>
                <c:pt idx="2">
                  <c:v>101.37349522544956</c:v>
                </c:pt>
                <c:pt idx="3">
                  <c:v>99.250736166838522</c:v>
                </c:pt>
                <c:pt idx="4">
                  <c:v>98.525080842424089</c:v>
                </c:pt>
                <c:pt idx="5">
                  <c:v>98.187351420533105</c:v>
                </c:pt>
                <c:pt idx="6">
                  <c:v>97.091026858486856</c:v>
                </c:pt>
                <c:pt idx="7">
                  <c:v>100.17230914094813</c:v>
                </c:pt>
                <c:pt idx="8">
                  <c:v>97.078933763793287</c:v>
                </c:pt>
                <c:pt idx="9">
                  <c:v>99.134239443707742</c:v>
                </c:pt>
                <c:pt idx="10">
                  <c:v>96.5178747519262</c:v>
                </c:pt>
                <c:pt idx="11">
                  <c:v>100.16965109593012</c:v>
                </c:pt>
                <c:pt idx="12">
                  <c:v>98.886351899701737</c:v>
                </c:pt>
                <c:pt idx="13">
                  <c:v>99.637235743751219</c:v>
                </c:pt>
                <c:pt idx="14">
                  <c:v>98.789980023404297</c:v>
                </c:pt>
                <c:pt idx="15">
                  <c:v>98.882055575172771</c:v>
                </c:pt>
                <c:pt idx="16">
                  <c:v>96.480448986520926</c:v>
                </c:pt>
                <c:pt idx="17">
                  <c:v>95.481480881664979</c:v>
                </c:pt>
                <c:pt idx="18">
                  <c:v>94.961518945306736</c:v>
                </c:pt>
                <c:pt idx="19">
                  <c:v>95.710336375772727</c:v>
                </c:pt>
                <c:pt idx="20">
                  <c:v>96.386124589596491</c:v>
                </c:pt>
                <c:pt idx="21">
                  <c:v>97.135102124567368</c:v>
                </c:pt>
                <c:pt idx="22">
                  <c:v>97.656350460023859</c:v>
                </c:pt>
                <c:pt idx="23">
                  <c:v>97.86304806808235</c:v>
                </c:pt>
                <c:pt idx="24">
                  <c:v>95.531475059707432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B9C3-4BF3-A890-3541E9C2889D}"/>
            </c:ext>
          </c:extLst>
        </c:ser>
        <c:ser>
          <c:idx val="3"/>
          <c:order val="3"/>
          <c:tx>
            <c:strRef>
              <c:f>'Figur 3.3'!$A$37</c:f>
              <c:strCache>
                <c:ptCount val="1"/>
                <c:pt idx="0">
                  <c:v>Norge</c:v>
                </c:pt>
              </c:strCache>
            </c:strRef>
          </c:tx>
          <c:spPr>
            <a:ln>
              <a:solidFill>
                <a:srgbClr val="6FC2B4"/>
              </a:solidFill>
            </a:ln>
          </c:spPr>
          <c:marker>
            <c:symbol val="none"/>
          </c:marker>
          <c:dPt>
            <c:idx val="21"/>
            <c:bubble3D val="0"/>
            <c:spPr>
              <a:ln>
                <a:solidFill>
                  <a:srgbClr val="6FC2B4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3-B9C3-4BF3-A890-3541E9C2889D}"/>
              </c:ext>
            </c:extLst>
          </c:dPt>
          <c:dPt>
            <c:idx val="22"/>
            <c:bubble3D val="0"/>
            <c:spPr>
              <a:ln>
                <a:solidFill>
                  <a:srgbClr val="6FC2B4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2-B9C3-4BF3-A890-3541E9C2889D}"/>
              </c:ext>
            </c:extLst>
          </c:dPt>
          <c:dPt>
            <c:idx val="23"/>
            <c:bubble3D val="0"/>
            <c:spPr>
              <a:ln>
                <a:solidFill>
                  <a:srgbClr val="6FC2B4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1-B9C3-4BF3-A890-3541E9C2889D}"/>
              </c:ext>
            </c:extLst>
          </c:dPt>
          <c:cat>
            <c:numRef>
              <c:f>'Figur 3.3'!$B$33:$Z$33</c:f>
              <c:numCache>
                <c:formatCode>General</c:formatCode>
                <c:ptCount val="25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</c:numCache>
            </c:numRef>
          </c:cat>
          <c:val>
            <c:numRef>
              <c:f>'Figur 3.3'!$B$37:$Z$37</c:f>
              <c:numCache>
                <c:formatCode>0.00</c:formatCode>
                <c:ptCount val="25"/>
                <c:pt idx="0">
                  <c:v>91.790797924156507</c:v>
                </c:pt>
                <c:pt idx="1">
                  <c:v>93.500712031248739</c:v>
                </c:pt>
                <c:pt idx="2">
                  <c:v>101.59873518647996</c:v>
                </c:pt>
                <c:pt idx="3">
                  <c:v>104.29523024600135</c:v>
                </c:pt>
                <c:pt idx="4">
                  <c:v>106.74512099971021</c:v>
                </c:pt>
                <c:pt idx="5">
                  <c:v>100.8972798565724</c:v>
                </c:pt>
                <c:pt idx="6">
                  <c:v>99.976668891718063</c:v>
                </c:pt>
                <c:pt idx="7">
                  <c:v>98.846326864117316</c:v>
                </c:pt>
                <c:pt idx="8">
                  <c:v>95.939078033561145</c:v>
                </c:pt>
                <c:pt idx="9">
                  <c:v>99.324594550498503</c:v>
                </c:pt>
                <c:pt idx="10">
                  <c:v>102.84126651978902</c:v>
                </c:pt>
                <c:pt idx="11">
                  <c:v>105.58547811201771</c:v>
                </c:pt>
                <c:pt idx="12">
                  <c:v>107.65208384724274</c:v>
                </c:pt>
                <c:pt idx="13">
                  <c:v>103.75405734190943</c:v>
                </c:pt>
                <c:pt idx="14">
                  <c:v>103.80458133838373</c:v>
                </c:pt>
                <c:pt idx="15">
                  <c:v>101.2046598936536</c:v>
                </c:pt>
                <c:pt idx="16">
                  <c:v>102.70151934658065</c:v>
                </c:pt>
                <c:pt idx="17">
                  <c:v>104.44467843611835</c:v>
                </c:pt>
                <c:pt idx="18">
                  <c:v>105.72382135731748</c:v>
                </c:pt>
                <c:pt idx="19">
                  <c:v>105.04892917773141</c:v>
                </c:pt>
                <c:pt idx="20">
                  <c:v>107.89442647594967</c:v>
                </c:pt>
                <c:pt idx="21">
                  <c:v>103.23577936376702</c:v>
                </c:pt>
                <c:pt idx="22">
                  <c:v>105.37939694105742</c:v>
                </c:pt>
                <c:pt idx="23">
                  <c:v>113.5804436114033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B9C3-4BF3-A890-3541E9C2889D}"/>
            </c:ext>
          </c:extLst>
        </c:ser>
        <c:ser>
          <c:idx val="4"/>
          <c:order val="4"/>
          <c:tx>
            <c:strRef>
              <c:f>'Figur 3.3'!$A$38</c:f>
              <c:strCache>
                <c:ptCount val="1"/>
                <c:pt idx="0">
                  <c:v>Sverige</c:v>
                </c:pt>
              </c:strCache>
            </c:strRef>
          </c:tx>
          <c:spPr>
            <a:ln>
              <a:solidFill>
                <a:srgbClr val="A7A8AA"/>
              </a:solidFill>
            </a:ln>
          </c:spPr>
          <c:marker>
            <c:symbol val="none"/>
          </c:marker>
          <c:dPt>
            <c:idx val="21"/>
            <c:bubble3D val="0"/>
            <c:spPr>
              <a:ln>
                <a:solidFill>
                  <a:srgbClr val="A7A8AA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8-B9C3-4BF3-A890-3541E9C2889D}"/>
              </c:ext>
            </c:extLst>
          </c:dPt>
          <c:dPt>
            <c:idx val="22"/>
            <c:bubble3D val="0"/>
            <c:spPr>
              <a:ln>
                <a:solidFill>
                  <a:srgbClr val="A7A8AA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7-B9C3-4BF3-A890-3541E9C2889D}"/>
              </c:ext>
            </c:extLst>
          </c:dPt>
          <c:dPt>
            <c:idx val="23"/>
            <c:bubble3D val="0"/>
            <c:spPr>
              <a:ln>
                <a:solidFill>
                  <a:srgbClr val="A7A8AA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6-B9C3-4BF3-A890-3541E9C2889D}"/>
              </c:ext>
            </c:extLst>
          </c:dPt>
          <c:dPt>
            <c:idx val="24"/>
            <c:bubble3D val="0"/>
            <c:spPr>
              <a:ln>
                <a:solidFill>
                  <a:srgbClr val="A7A8AA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5-B9C3-4BF3-A890-3541E9C2889D}"/>
              </c:ext>
            </c:extLst>
          </c:dPt>
          <c:cat>
            <c:numRef>
              <c:f>'Figur 3.3'!$B$33:$Z$33</c:f>
              <c:numCache>
                <c:formatCode>General</c:formatCode>
                <c:ptCount val="25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</c:numCache>
            </c:numRef>
          </c:cat>
          <c:val>
            <c:numRef>
              <c:f>'Figur 3.3'!$B$38:$Z$38</c:f>
              <c:numCache>
                <c:formatCode>0.00</c:formatCode>
                <c:ptCount val="25"/>
                <c:pt idx="0">
                  <c:v>86.674507758629986</c:v>
                </c:pt>
                <c:pt idx="1">
                  <c:v>87.24250759926305</c:v>
                </c:pt>
                <c:pt idx="2">
                  <c:v>91.915625602748534</c:v>
                </c:pt>
                <c:pt idx="3">
                  <c:v>93.122943515113491</c:v>
                </c:pt>
                <c:pt idx="4">
                  <c:v>92.787796905071218</c:v>
                </c:pt>
                <c:pt idx="5">
                  <c:v>92.764558716991118</c:v>
                </c:pt>
                <c:pt idx="6">
                  <c:v>92.385838610245628</c:v>
                </c:pt>
                <c:pt idx="7">
                  <c:v>95.268218386714622</c:v>
                </c:pt>
                <c:pt idx="8">
                  <c:v>97.5008456540277</c:v>
                </c:pt>
                <c:pt idx="9">
                  <c:v>98.052564576595003</c:v>
                </c:pt>
                <c:pt idx="10">
                  <c:v>99.560936020612928</c:v>
                </c:pt>
                <c:pt idx="11">
                  <c:v>99.84094951741821</c:v>
                </c:pt>
                <c:pt idx="12">
                  <c:v>100.70040168356327</c:v>
                </c:pt>
                <c:pt idx="13">
                  <c:v>99.387273379801186</c:v>
                </c:pt>
                <c:pt idx="14">
                  <c:v>98.801093426570091</c:v>
                </c:pt>
                <c:pt idx="15">
                  <c:v>98.663261072262713</c:v>
                </c:pt>
                <c:pt idx="16">
                  <c:v>96.462855330855405</c:v>
                </c:pt>
                <c:pt idx="17">
                  <c:v>94.816889969655321</c:v>
                </c:pt>
                <c:pt idx="18">
                  <c:v>92.955695258792545</c:v>
                </c:pt>
                <c:pt idx="19">
                  <c:v>93.475500187928262</c:v>
                </c:pt>
                <c:pt idx="20">
                  <c:v>93.757408543546291</c:v>
                </c:pt>
                <c:pt idx="21">
                  <c:v>91.659026257736812</c:v>
                </c:pt>
                <c:pt idx="22">
                  <c:v>90.413716299561671</c:v>
                </c:pt>
                <c:pt idx="23">
                  <c:v>90.216259447359263</c:v>
                </c:pt>
                <c:pt idx="24">
                  <c:v>87.020729078816501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B9C3-4BF3-A890-3541E9C2889D}"/>
            </c:ext>
          </c:extLst>
        </c:ser>
        <c:ser>
          <c:idx val="5"/>
          <c:order val="5"/>
          <c:tx>
            <c:strRef>
              <c:f>'Figur 3.3'!$A$39</c:f>
              <c:strCache>
                <c:ptCount val="1"/>
                <c:pt idx="0">
                  <c:v>EU-13</c:v>
                </c:pt>
              </c:strCache>
            </c:strRef>
          </c:tx>
          <c:spPr>
            <a:ln>
              <a:solidFill>
                <a:srgbClr val="4E4E4E"/>
              </a:solidFill>
            </a:ln>
          </c:spPr>
          <c:marker>
            <c:symbol val="none"/>
          </c:marker>
          <c:dPt>
            <c:idx val="21"/>
            <c:bubble3D val="0"/>
            <c:spPr>
              <a:ln>
                <a:solidFill>
                  <a:srgbClr val="4E4E4E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E-B9C3-4BF3-A890-3541E9C2889D}"/>
              </c:ext>
            </c:extLst>
          </c:dPt>
          <c:dPt>
            <c:idx val="22"/>
            <c:bubble3D val="0"/>
            <c:spPr>
              <a:ln>
                <a:solidFill>
                  <a:srgbClr val="4E4E4E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C-B9C3-4BF3-A890-3541E9C2889D}"/>
              </c:ext>
            </c:extLst>
          </c:dPt>
          <c:dPt>
            <c:idx val="23"/>
            <c:bubble3D val="0"/>
            <c:spPr>
              <a:ln>
                <a:solidFill>
                  <a:srgbClr val="4E4E4E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B-B9C3-4BF3-A890-3541E9C2889D}"/>
              </c:ext>
            </c:extLst>
          </c:dPt>
          <c:dPt>
            <c:idx val="24"/>
            <c:bubble3D val="0"/>
            <c:spPr>
              <a:ln>
                <a:solidFill>
                  <a:srgbClr val="4E4E4E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A-B9C3-4BF3-A890-3541E9C2889D}"/>
              </c:ext>
            </c:extLst>
          </c:dPt>
          <c:cat>
            <c:numRef>
              <c:f>'Figur 3.3'!$B$33:$Z$33</c:f>
              <c:numCache>
                <c:formatCode>General</c:formatCode>
                <c:ptCount val="25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</c:numCache>
            </c:numRef>
          </c:cat>
          <c:val>
            <c:numRef>
              <c:f>'Figur 3.3'!$B$39:$Z$39</c:f>
              <c:numCache>
                <c:formatCode>0.00</c:formatCode>
                <c:ptCount val="2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B9C3-4BF3-A890-3541E9C28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59040"/>
        <c:axId val="347457864"/>
      </c:lineChart>
      <c:catAx>
        <c:axId val="34745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crossAx val="347457864"/>
        <c:crosses val="autoZero"/>
        <c:auto val="1"/>
        <c:lblAlgn val="ctr"/>
        <c:lblOffset val="100"/>
        <c:noMultiLvlLbl val="0"/>
      </c:catAx>
      <c:valAx>
        <c:axId val="347457864"/>
        <c:scaling>
          <c:orientation val="minMax"/>
          <c:max val="115"/>
          <c:min val="85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da-DK"/>
                  <a:t>Indeks, EU-13=100</a:t>
                </a:r>
              </a:p>
            </c:rich>
          </c:tx>
          <c:layout>
            <c:manualLayout>
              <c:xMode val="edge"/>
              <c:yMode val="edge"/>
              <c:x val="2.0986590038314175E-3"/>
              <c:y val="5.7362459546925562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347459040"/>
        <c:crosses val="autoZero"/>
        <c:crossBetween val="midCat"/>
      </c:valAx>
      <c:spPr>
        <a:noFill/>
      </c:spPr>
    </c:plotArea>
    <c:legend>
      <c:legendPos val="t"/>
      <c:layout>
        <c:manualLayout>
          <c:xMode val="edge"/>
          <c:yMode val="edge"/>
          <c:x val="5.8333333333333334E-2"/>
          <c:y val="9.7222222222222224E-2"/>
          <c:w val="0.9"/>
          <c:h val="7.0448745990084577E-2"/>
        </c:manualLayout>
      </c:layout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4190570941876494E-2"/>
          <c:y val="9.517111577097262E-2"/>
          <c:w val="0.94580942905812371"/>
          <c:h val="0.84103705967571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6BC25"/>
            </a:solidFill>
            <a:ln>
              <a:solidFill>
                <a:srgbClr val="86BC25"/>
              </a:solidFill>
            </a:ln>
          </c:spPr>
          <c:invertIfNegative val="0"/>
          <c:dPt>
            <c:idx val="19"/>
            <c:invertIfNegative val="0"/>
            <c:bubble3D val="0"/>
            <c:spPr>
              <a:solidFill>
                <a:srgbClr val="0076A8"/>
              </a:solidFill>
              <a:ln>
                <a:solidFill>
                  <a:srgbClr val="0076A8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F55-4A55-B924-2147781BCFB0}"/>
              </c:ext>
            </c:extLst>
          </c:dPt>
          <c:dPt>
            <c:idx val="26"/>
            <c:invertIfNegative val="0"/>
            <c:bubble3D val="0"/>
            <c:spPr>
              <a:solidFill>
                <a:srgbClr val="2C5235"/>
              </a:solidFill>
              <a:ln>
                <a:solidFill>
                  <a:srgbClr val="2C5235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5F55-4A55-B924-2147781BCFB0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F55-4A55-B924-2147781BCFB0}"/>
              </c:ext>
            </c:extLst>
          </c:dPt>
          <c:cat>
            <c:strRef>
              <c:f>'[1]Samlet figur 2017'!$B$53:$B$84</c:f>
              <c:strCache>
                <c:ptCount val="32"/>
                <c:pt idx="0">
                  <c:v>Letland</c:v>
                </c:pt>
                <c:pt idx="1">
                  <c:v>Litauen</c:v>
                </c:pt>
                <c:pt idx="2">
                  <c:v>Slovakiet</c:v>
                </c:pt>
                <c:pt idx="3">
                  <c:v>Tyrkiet</c:v>
                </c:pt>
                <c:pt idx="4">
                  <c:v>Polen</c:v>
                </c:pt>
                <c:pt idx="5">
                  <c:v>Irland</c:v>
                </c:pt>
                <c:pt idx="6">
                  <c:v>Grækenland</c:v>
                </c:pt>
                <c:pt idx="7">
                  <c:v>Spanien</c:v>
                </c:pt>
                <c:pt idx="8">
                  <c:v>Luxemborg</c:v>
                </c:pt>
                <c:pt idx="9">
                  <c:v>Estland</c:v>
                </c:pt>
                <c:pt idx="10">
                  <c:v>Portugal</c:v>
                </c:pt>
                <c:pt idx="11">
                  <c:v>Ungarn</c:v>
                </c:pt>
                <c:pt idx="12">
                  <c:v>Italien</c:v>
                </c:pt>
                <c:pt idx="13">
                  <c:v>Canada</c:v>
                </c:pt>
                <c:pt idx="14">
                  <c:v>Storbritannien</c:v>
                </c:pt>
                <c:pt idx="15">
                  <c:v>Tjekkiet</c:v>
                </c:pt>
                <c:pt idx="16">
                  <c:v>Slovenien</c:v>
                </c:pt>
                <c:pt idx="17">
                  <c:v>Holland</c:v>
                </c:pt>
                <c:pt idx="18">
                  <c:v>Norge</c:v>
                </c:pt>
                <c:pt idx="19">
                  <c:v>OECD</c:v>
                </c:pt>
                <c:pt idx="20">
                  <c:v>Island</c:v>
                </c:pt>
                <c:pt idx="21">
                  <c:v>Frankrig</c:v>
                </c:pt>
                <c:pt idx="22">
                  <c:v>Belgien</c:v>
                </c:pt>
                <c:pt idx="23">
                  <c:v>Finland</c:v>
                </c:pt>
                <c:pt idx="24">
                  <c:v>USA</c:v>
                </c:pt>
                <c:pt idx="25">
                  <c:v>Tyskland</c:v>
                </c:pt>
                <c:pt idx="26">
                  <c:v>Danmark</c:v>
                </c:pt>
                <c:pt idx="27">
                  <c:v>Østrig</c:v>
                </c:pt>
                <c:pt idx="28">
                  <c:v>Japan</c:v>
                </c:pt>
                <c:pt idx="29">
                  <c:v>Sverige</c:v>
                </c:pt>
                <c:pt idx="30">
                  <c:v>Israel</c:v>
                </c:pt>
                <c:pt idx="31">
                  <c:v>Korea</c:v>
                </c:pt>
              </c:strCache>
            </c:strRef>
          </c:cat>
          <c:val>
            <c:numRef>
              <c:f>'[1]Samlet figur 2017'!$C$53:$C$84</c:f>
              <c:numCache>
                <c:formatCode>General</c:formatCode>
                <c:ptCount val="32"/>
                <c:pt idx="0">
                  <c:v>0.51011620735739005</c:v>
                </c:pt>
                <c:pt idx="1">
                  <c:v>0.88108006554161</c:v>
                </c:pt>
                <c:pt idx="2">
                  <c:v>0.88267211013053004</c:v>
                </c:pt>
                <c:pt idx="3">
                  <c:v>0.96105343000978005</c:v>
                </c:pt>
                <c:pt idx="4">
                  <c:v>1.0347558492102999</c:v>
                </c:pt>
                <c:pt idx="5">
                  <c:v>1.0510688288887999</c:v>
                </c:pt>
                <c:pt idx="6">
                  <c:v>1.1280807541415601</c:v>
                </c:pt>
                <c:pt idx="7">
                  <c:v>1.2048161780782101</c:v>
                </c:pt>
                <c:pt idx="8">
                  <c:v>1.2560720168691999</c:v>
                </c:pt>
                <c:pt idx="9">
                  <c:v>1.2886663966982801</c:v>
                </c:pt>
                <c:pt idx="10">
                  <c:v>1.31682099206002</c:v>
                </c:pt>
                <c:pt idx="11">
                  <c:v>1.34860239631663</c:v>
                </c:pt>
                <c:pt idx="12">
                  <c:v>1.3539629596027001</c:v>
                </c:pt>
                <c:pt idx="13">
                  <c:v>1.5909967027332499</c:v>
                </c:pt>
                <c:pt idx="14">
                  <c:v>1.6638133047493</c:v>
                </c:pt>
                <c:pt idx="15">
                  <c:v>1.7907914279545201</c:v>
                </c:pt>
                <c:pt idx="16">
                  <c:v>1.8511293695091899</c:v>
                </c:pt>
                <c:pt idx="17">
                  <c:v>1.9911186245671899</c:v>
                </c:pt>
                <c:pt idx="18">
                  <c:v>2.10967731587722</c:v>
                </c:pt>
                <c:pt idx="19">
                  <c:v>2.1286020533616798</c:v>
                </c:pt>
                <c:pt idx="20">
                  <c:v>2.1272361175091699</c:v>
                </c:pt>
                <c:pt idx="21">
                  <c:v>2.1886837570586302</c:v>
                </c:pt>
                <c:pt idx="22">
                  <c:v>2.5952057148596799</c:v>
                </c:pt>
                <c:pt idx="23">
                  <c:v>2.7572222321476398</c:v>
                </c:pt>
                <c:pt idx="24">
                  <c:v>2.7879805766308898</c:v>
                </c:pt>
                <c:pt idx="25">
                  <c:v>3.0223336608347</c:v>
                </c:pt>
                <c:pt idx="26">
                  <c:v>3.0558288610956401</c:v>
                </c:pt>
                <c:pt idx="27">
                  <c:v>3.1574307128074901</c:v>
                </c:pt>
                <c:pt idx="28">
                  <c:v>3.20432207421503</c:v>
                </c:pt>
                <c:pt idx="29">
                  <c:v>3.32707045659888</c:v>
                </c:pt>
                <c:pt idx="30">
                  <c:v>4.5447372114017099</c:v>
                </c:pt>
                <c:pt idx="31">
                  <c:v>4.55323946333385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55-4A55-B924-2147781BC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016136"/>
        <c:axId val="173016528"/>
      </c:barChart>
      <c:catAx>
        <c:axId val="173016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txPr>
          <a:bodyPr rot="-3600000"/>
          <a:lstStyle/>
          <a:p>
            <a:pPr>
              <a:defRPr/>
            </a:pPr>
            <a:endParaRPr lang="da-DK"/>
          </a:p>
        </c:txPr>
        <c:crossAx val="173016528"/>
        <c:crosses val="autoZero"/>
        <c:auto val="1"/>
        <c:lblAlgn val="ctr"/>
        <c:lblOffset val="100"/>
        <c:noMultiLvlLbl val="0"/>
      </c:catAx>
      <c:valAx>
        <c:axId val="173016528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da-DK"/>
                  <a:t>Pct. af BNP</a:t>
                </a:r>
              </a:p>
            </c:rich>
          </c:tx>
          <c:layout>
            <c:manualLayout>
              <c:xMode val="edge"/>
              <c:yMode val="edge"/>
              <c:x val="2.0986590038314175E-3"/>
              <c:y val="5.7362459546925562E-4"/>
            </c:manualLayout>
          </c:layout>
          <c:overlay val="0"/>
        </c:title>
        <c:numFmt formatCode="#,##0.0_ ;\-#,##0.0\ 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1730161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190570941876494E-2"/>
          <c:y val="9.517111577097262E-2"/>
          <c:w val="0.92130610885994579"/>
          <c:h val="0.6799559863843333"/>
        </c:manualLayout>
      </c:layout>
      <c:lineChart>
        <c:grouping val="standard"/>
        <c:varyColors val="0"/>
        <c:ser>
          <c:idx val="0"/>
          <c:order val="0"/>
          <c:tx>
            <c:strRef>
              <c:f>'[1]Samlet figur'!$A$6:$B$6</c:f>
              <c:strCache>
                <c:ptCount val="1"/>
                <c:pt idx="0">
                  <c:v>Danmark</c:v>
                </c:pt>
              </c:strCache>
            </c:strRef>
          </c:tx>
          <c:spPr>
            <a:ln w="31750">
              <a:solidFill>
                <a:srgbClr val="86BC25"/>
              </a:solidFill>
            </a:ln>
          </c:spPr>
          <c:marker>
            <c:symbol val="none"/>
          </c:marker>
          <c:cat>
            <c:strRef>
              <c:f>'[1]Samlet figur'!$C$5:$Y$5</c:f>
              <c:strCach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strCache>
            </c:strRef>
          </c:cat>
          <c:val>
            <c:numRef>
              <c:f>'[1]Samlet figur'!$C$6:$Y$6</c:f>
              <c:numCache>
                <c:formatCode>General</c:formatCode>
                <c:ptCount val="23"/>
                <c:pt idx="0">
                  <c:v>1.7890307896994</c:v>
                </c:pt>
                <c:pt idx="1">
                  <c:v>1.8066697058153101</c:v>
                </c:pt>
                <c:pt idx="2">
                  <c:v>1.8891416236741201</c:v>
                </c:pt>
                <c:pt idx="3">
                  <c:v>2.0061872464139601</c:v>
                </c:pt>
                <c:pt idx="4">
                  <c:v>2.1276409727262</c:v>
                </c:pt>
                <c:pt idx="5">
                  <c:v>2.22615281444146</c:v>
                </c:pt>
                <c:pt idx="6">
                  <c:v>2.3246646561567199</c:v>
                </c:pt>
                <c:pt idx="7">
                  <c:v>2.4414456512259002</c:v>
                </c:pt>
                <c:pt idx="8">
                  <c:v>2.5108454568676102</c:v>
                </c:pt>
                <c:pt idx="9">
                  <c:v>2.41916299013082</c:v>
                </c:pt>
                <c:pt idx="10">
                  <c:v>2.3933731633484299</c:v>
                </c:pt>
                <c:pt idx="11">
                  <c:v>2.4030028949151698</c:v>
                </c:pt>
                <c:pt idx="12">
                  <c:v>2.5154128171286101</c:v>
                </c:pt>
                <c:pt idx="13">
                  <c:v>2.7734572321492998</c:v>
                </c:pt>
                <c:pt idx="14">
                  <c:v>3.05514118165565</c:v>
                </c:pt>
                <c:pt idx="15">
                  <c:v>2.9170656338249099</c:v>
                </c:pt>
                <c:pt idx="16">
                  <c:v>2.9446507412064</c:v>
                </c:pt>
                <c:pt idx="17">
                  <c:v>2.9812475131952398</c:v>
                </c:pt>
                <c:pt idx="18">
                  <c:v>2.97048158836945</c:v>
                </c:pt>
                <c:pt idx="19">
                  <c:v>2.9140429999520499</c:v>
                </c:pt>
                <c:pt idx="20">
                  <c:v>3.0549668132684098</c:v>
                </c:pt>
                <c:pt idx="21">
                  <c:v>3.1186792215657801</c:v>
                </c:pt>
                <c:pt idx="22">
                  <c:v>3.0558288610956401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ED-4297-AAAC-F2F1F601488B}"/>
            </c:ext>
          </c:extLst>
        </c:ser>
        <c:ser>
          <c:idx val="1"/>
          <c:order val="1"/>
          <c:tx>
            <c:strRef>
              <c:f>'[1]Samlet figur'!$A$7:$B$7</c:f>
              <c:strCache>
                <c:ptCount val="1"/>
                <c:pt idx="0">
                  <c:v>Frankrig</c:v>
                </c:pt>
              </c:strCache>
            </c:strRef>
          </c:tx>
          <c:spPr>
            <a:ln>
              <a:solidFill>
                <a:srgbClr val="2C5234"/>
              </a:solidFill>
            </a:ln>
          </c:spPr>
          <c:marker>
            <c:symbol val="none"/>
          </c:marker>
          <c:cat>
            <c:strRef>
              <c:f>'[1]Samlet figur'!$C$5:$Y$5</c:f>
              <c:strCach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strCache>
            </c:strRef>
          </c:cat>
          <c:val>
            <c:numRef>
              <c:f>'[1]Samlet figur'!$C$7:$Y$7</c:f>
              <c:numCache>
                <c:formatCode>General</c:formatCode>
                <c:ptCount val="23"/>
                <c:pt idx="0">
                  <c:v>2.2410791508963901</c:v>
                </c:pt>
                <c:pt idx="1">
                  <c:v>2.22279940196412</c:v>
                </c:pt>
                <c:pt idx="2">
                  <c:v>2.1469892156187802</c:v>
                </c:pt>
                <c:pt idx="3">
                  <c:v>2.0947576357205002</c:v>
                </c:pt>
                <c:pt idx="4">
                  <c:v>2.10766738341712</c:v>
                </c:pt>
                <c:pt idx="5">
                  <c:v>2.0934609778944102</c:v>
                </c:pt>
                <c:pt idx="6">
                  <c:v>2.1380425172279298</c:v>
                </c:pt>
                <c:pt idx="7">
                  <c:v>2.1744945142077601</c:v>
                </c:pt>
                <c:pt idx="8">
                  <c:v>2.1199372084780101</c:v>
                </c:pt>
                <c:pt idx="9">
                  <c:v>2.09461284410561</c:v>
                </c:pt>
                <c:pt idx="10">
                  <c:v>2.0515058233596899</c:v>
                </c:pt>
                <c:pt idx="11">
                  <c:v>2.0509379915385701</c:v>
                </c:pt>
                <c:pt idx="12">
                  <c:v>2.02451299604401</c:v>
                </c:pt>
                <c:pt idx="13">
                  <c:v>2.06116919463155</c:v>
                </c:pt>
                <c:pt idx="14">
                  <c:v>2.2120651800072499</c:v>
                </c:pt>
                <c:pt idx="15">
                  <c:v>2.1785732192178702</c:v>
                </c:pt>
                <c:pt idx="16">
                  <c:v>2.1916145258697499</c:v>
                </c:pt>
                <c:pt idx="17">
                  <c:v>2.2270658233132501</c:v>
                </c:pt>
                <c:pt idx="18">
                  <c:v>2.2370251309637501</c:v>
                </c:pt>
                <c:pt idx="19">
                  <c:v>2.2759166699616</c:v>
                </c:pt>
                <c:pt idx="20">
                  <c:v>2.2670307746612099</c:v>
                </c:pt>
                <c:pt idx="21">
                  <c:v>2.24805031751331</c:v>
                </c:pt>
                <c:pt idx="22">
                  <c:v>2.1886837570586302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ED-4297-AAAC-F2F1F601488B}"/>
            </c:ext>
          </c:extLst>
        </c:ser>
        <c:ser>
          <c:idx val="2"/>
          <c:order val="2"/>
          <c:tx>
            <c:strRef>
              <c:f>'[1]Samlet figur'!$A$8:$B$8</c:f>
              <c:strCache>
                <c:ptCount val="1"/>
                <c:pt idx="0">
                  <c:v>Tyskland</c:v>
                </c:pt>
              </c:strCache>
            </c:strRef>
          </c:tx>
          <c:spPr>
            <a:ln>
              <a:solidFill>
                <a:srgbClr val="0076A8"/>
              </a:solidFill>
            </a:ln>
          </c:spPr>
          <c:marker>
            <c:symbol val="none"/>
          </c:marker>
          <c:cat>
            <c:strRef>
              <c:f>'[1]Samlet figur'!$C$5:$Y$5</c:f>
              <c:strCach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strCache>
            </c:strRef>
          </c:cat>
          <c:val>
            <c:numRef>
              <c:f>'[1]Samlet figur'!$C$8:$Y$8</c:f>
              <c:numCache>
                <c:formatCode>General</c:formatCode>
                <c:ptCount val="23"/>
                <c:pt idx="0">
                  <c:v>2.1307402258173198</c:v>
                </c:pt>
                <c:pt idx="1">
                  <c:v>2.1371553163544998</c:v>
                </c:pt>
                <c:pt idx="2">
                  <c:v>2.1787971063855802</c:v>
                </c:pt>
                <c:pt idx="3">
                  <c:v>2.2123013959261302</c:v>
                </c:pt>
                <c:pt idx="4">
                  <c:v>2.3338277550753599</c:v>
                </c:pt>
                <c:pt idx="5">
                  <c:v>2.3916597369216799</c:v>
                </c:pt>
                <c:pt idx="6">
                  <c:v>2.3855769892423799</c:v>
                </c:pt>
                <c:pt idx="7">
                  <c:v>2.41542536289939</c:v>
                </c:pt>
                <c:pt idx="8">
                  <c:v>2.4566006630391701</c:v>
                </c:pt>
                <c:pt idx="9">
                  <c:v>2.4207881547771102</c:v>
                </c:pt>
                <c:pt idx="10">
                  <c:v>2.4225306189859399</c:v>
                </c:pt>
                <c:pt idx="11">
                  <c:v>2.4560367700825201</c:v>
                </c:pt>
                <c:pt idx="12">
                  <c:v>2.4463332325334299</c:v>
                </c:pt>
                <c:pt idx="13">
                  <c:v>2.5971230491775099</c:v>
                </c:pt>
                <c:pt idx="14">
                  <c:v>2.7264425567415098</c:v>
                </c:pt>
                <c:pt idx="15">
                  <c:v>2.7136658675379599</c:v>
                </c:pt>
                <c:pt idx="16">
                  <c:v>2.7956240371496599</c:v>
                </c:pt>
                <c:pt idx="17">
                  <c:v>2.86812621000196</c:v>
                </c:pt>
                <c:pt idx="18">
                  <c:v>2.8210451978600499</c:v>
                </c:pt>
                <c:pt idx="19">
                  <c:v>2.86691120571431</c:v>
                </c:pt>
                <c:pt idx="20">
                  <c:v>2.9119677190818898</c:v>
                </c:pt>
                <c:pt idx="21">
                  <c:v>2.9171154595566402</c:v>
                </c:pt>
                <c:pt idx="22">
                  <c:v>3.0223336608347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ED-4297-AAAC-F2F1F601488B}"/>
            </c:ext>
          </c:extLst>
        </c:ser>
        <c:ser>
          <c:idx val="3"/>
          <c:order val="3"/>
          <c:tx>
            <c:strRef>
              <c:f>'[1]Samlet figur'!$A$9:$B$9</c:f>
              <c:strCache>
                <c:ptCount val="1"/>
                <c:pt idx="0">
                  <c:v>Holland</c:v>
                </c:pt>
              </c:strCache>
            </c:strRef>
          </c:tx>
          <c:spPr>
            <a:ln>
              <a:solidFill>
                <a:srgbClr val="6FC2B4"/>
              </a:solidFill>
            </a:ln>
          </c:spPr>
          <c:marker>
            <c:symbol val="none"/>
          </c:marker>
          <c:cat>
            <c:strRef>
              <c:f>'[1]Samlet figur'!$C$5:$Y$5</c:f>
              <c:strCach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strCache>
            </c:strRef>
          </c:cat>
          <c:val>
            <c:numRef>
              <c:f>'[1]Samlet figur'!$C$9:$Y$9</c:f>
              <c:numCache>
                <c:formatCode>General</c:formatCode>
                <c:ptCount val="23"/>
                <c:pt idx="0">
                  <c:v>1.8227107879604401</c:v>
                </c:pt>
                <c:pt idx="1">
                  <c:v>1.84092889407327</c:v>
                </c:pt>
                <c:pt idx="2">
                  <c:v>1.8447739799374601</c:v>
                </c:pt>
                <c:pt idx="3">
                  <c:v>1.74206397012389</c:v>
                </c:pt>
                <c:pt idx="4">
                  <c:v>1.82282416159863</c:v>
                </c:pt>
                <c:pt idx="5">
                  <c:v>1.7897952907809001</c:v>
                </c:pt>
                <c:pt idx="6">
                  <c:v>1.79608658569232</c:v>
                </c:pt>
                <c:pt idx="7">
                  <c:v>1.74543089015579</c:v>
                </c:pt>
                <c:pt idx="8">
                  <c:v>1.78389656987968</c:v>
                </c:pt>
                <c:pt idx="9">
                  <c:v>1.78901387907483</c:v>
                </c:pt>
                <c:pt idx="10">
                  <c:v>1.77387938999751</c:v>
                </c:pt>
                <c:pt idx="11">
                  <c:v>1.7406671160182401</c:v>
                </c:pt>
                <c:pt idx="12">
                  <c:v>1.6703005636578001</c:v>
                </c:pt>
                <c:pt idx="13">
                  <c:v>1.6226873383415901</c:v>
                </c:pt>
                <c:pt idx="14">
                  <c:v>1.6657010892353601</c:v>
                </c:pt>
                <c:pt idx="15">
                  <c:v>1.70403966288426</c:v>
                </c:pt>
                <c:pt idx="16">
                  <c:v>1.8813147353999899</c:v>
                </c:pt>
                <c:pt idx="17">
                  <c:v>1.9162737491691799</c:v>
                </c:pt>
                <c:pt idx="18">
                  <c:v>1.9298654534773301</c:v>
                </c:pt>
                <c:pt idx="19">
                  <c:v>1.97567748242897</c:v>
                </c:pt>
                <c:pt idx="20">
                  <c:v>1.9848737985646601</c:v>
                </c:pt>
                <c:pt idx="21">
                  <c:v>1.9968465575001699</c:v>
                </c:pt>
                <c:pt idx="22">
                  <c:v>1.9911186245671899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ED-4297-AAAC-F2F1F601488B}"/>
            </c:ext>
          </c:extLst>
        </c:ser>
        <c:ser>
          <c:idx val="4"/>
          <c:order val="4"/>
          <c:tx>
            <c:strRef>
              <c:f>'[1]Samlet figur'!$A$10:$B$10</c:f>
              <c:strCache>
                <c:ptCount val="1"/>
                <c:pt idx="0">
                  <c:v>Norge</c:v>
                </c:pt>
              </c:strCache>
            </c:strRef>
          </c:tx>
          <c:spPr>
            <a:ln>
              <a:solidFill>
                <a:srgbClr val="A7A8AA"/>
              </a:solidFill>
            </a:ln>
          </c:spPr>
          <c:marker>
            <c:symbol val="none"/>
          </c:marker>
          <c:cat>
            <c:strRef>
              <c:f>'[1]Samlet figur'!$C$5:$Y$5</c:f>
              <c:strCach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strCache>
            </c:strRef>
          </c:cat>
          <c:val>
            <c:numRef>
              <c:f>'[1]Samlet figur'!$C$10:$Y$10</c:f>
              <c:numCache>
                <c:formatCode>General</c:formatCode>
                <c:ptCount val="23"/>
                <c:pt idx="0">
                  <c:v>1.65166686740233</c:v>
                </c:pt>
                <c:pt idx="1">
                  <c:v>1.622592285701125</c:v>
                </c:pt>
                <c:pt idx="2">
                  <c:v>1.59351770399992</c:v>
                </c:pt>
                <c:pt idx="3">
                  <c:v>1.5994247264837451</c:v>
                </c:pt>
                <c:pt idx="4">
                  <c:v>1.60533174896757</c:v>
                </c:pt>
                <c:pt idx="5">
                  <c:v>1.5838218998834899</c:v>
                </c:pt>
                <c:pt idx="6">
                  <c:v>1.5623120507994099</c:v>
                </c:pt>
                <c:pt idx="7">
                  <c:v>1.6305800416746501</c:v>
                </c:pt>
                <c:pt idx="8">
                  <c:v>1.6803582090289499</c:v>
                </c:pt>
                <c:pt idx="9">
                  <c:v>1.5450613670965101</c:v>
                </c:pt>
                <c:pt idx="10">
                  <c:v>1.4831654216161201</c:v>
                </c:pt>
                <c:pt idx="11">
                  <c:v>1.4559755014192099</c:v>
                </c:pt>
                <c:pt idx="12">
                  <c:v>1.56400652310949</c:v>
                </c:pt>
                <c:pt idx="13">
                  <c:v>1.5534571932687999</c:v>
                </c:pt>
                <c:pt idx="14">
                  <c:v>1.72279263145166</c:v>
                </c:pt>
                <c:pt idx="15">
                  <c:v>1.6485506059013699</c:v>
                </c:pt>
                <c:pt idx="16">
                  <c:v>1.6253355533657301</c:v>
                </c:pt>
                <c:pt idx="17">
                  <c:v>1.6185756089935599</c:v>
                </c:pt>
                <c:pt idx="18">
                  <c:v>1.65003942352243</c:v>
                </c:pt>
                <c:pt idx="19">
                  <c:v>1.7118727287461499</c:v>
                </c:pt>
                <c:pt idx="20">
                  <c:v>1.9309480468334099</c:v>
                </c:pt>
                <c:pt idx="21">
                  <c:v>2.0307402695992902</c:v>
                </c:pt>
                <c:pt idx="22">
                  <c:v>2.10967731587722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ED-4297-AAAC-F2F1F601488B}"/>
            </c:ext>
          </c:extLst>
        </c:ser>
        <c:ser>
          <c:idx val="5"/>
          <c:order val="5"/>
          <c:tx>
            <c:strRef>
              <c:f>'[1]Samlet figur'!$A$11:$B$11</c:f>
              <c:strCache>
                <c:ptCount val="1"/>
                <c:pt idx="0">
                  <c:v>Sverige</c:v>
                </c:pt>
              </c:strCache>
            </c:strRef>
          </c:tx>
          <c:spPr>
            <a:ln>
              <a:solidFill>
                <a:srgbClr val="86BC25"/>
              </a:solidFill>
              <a:prstDash val="dash"/>
            </a:ln>
          </c:spPr>
          <c:marker>
            <c:symbol val="none"/>
          </c:marker>
          <c:cat>
            <c:strRef>
              <c:f>'[1]Samlet figur'!$C$5:$Y$5</c:f>
              <c:strCach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strCache>
            </c:strRef>
          </c:cat>
          <c:val>
            <c:numRef>
              <c:f>'[1]Samlet figur'!$C$11:$Y$11</c:f>
              <c:numCache>
                <c:formatCode>General</c:formatCode>
                <c:ptCount val="23"/>
                <c:pt idx="0">
                  <c:v>3.13011760413396</c:v>
                </c:pt>
                <c:pt idx="1">
                  <c:v>3.2225060888327102</c:v>
                </c:pt>
                <c:pt idx="2">
                  <c:v>3.3148945735314599</c:v>
                </c:pt>
                <c:pt idx="3">
                  <c:v>3.3661558626523451</c:v>
                </c:pt>
                <c:pt idx="4">
                  <c:v>3.4174171517732299</c:v>
                </c:pt>
                <c:pt idx="5">
                  <c:v>3.6626345145565802</c:v>
                </c:pt>
                <c:pt idx="6">
                  <c:v>3.90785187733993</c:v>
                </c:pt>
                <c:pt idx="7">
                  <c:v>3.7588111566016549</c:v>
                </c:pt>
                <c:pt idx="8">
                  <c:v>3.6097704358633802</c:v>
                </c:pt>
                <c:pt idx="9">
                  <c:v>3.3873699750356301</c:v>
                </c:pt>
                <c:pt idx="10">
                  <c:v>3.3831234799529901</c:v>
                </c:pt>
                <c:pt idx="11">
                  <c:v>3.4960887208274798</c:v>
                </c:pt>
                <c:pt idx="12">
                  <c:v>3.25272805100784</c:v>
                </c:pt>
                <c:pt idx="13">
                  <c:v>3.4910417577596502</c:v>
                </c:pt>
                <c:pt idx="14">
                  <c:v>3.4459808584970499</c:v>
                </c:pt>
                <c:pt idx="15">
                  <c:v>3.2126178832995098</c:v>
                </c:pt>
                <c:pt idx="16">
                  <c:v>3.2452227411696599</c:v>
                </c:pt>
                <c:pt idx="17">
                  <c:v>3.2777237263108399</c:v>
                </c:pt>
                <c:pt idx="18">
                  <c:v>3.3025176082602301</c:v>
                </c:pt>
                <c:pt idx="19">
                  <c:v>3.1426124577351802</c:v>
                </c:pt>
                <c:pt idx="20">
                  <c:v>3.2641817541793601</c:v>
                </c:pt>
                <c:pt idx="21">
                  <c:v>3.2692303745732798</c:v>
                </c:pt>
                <c:pt idx="22">
                  <c:v>3.32707045659888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ED-4297-AAAC-F2F1F601488B}"/>
            </c:ext>
          </c:extLst>
        </c:ser>
        <c:ser>
          <c:idx val="6"/>
          <c:order val="6"/>
          <c:tx>
            <c:strRef>
              <c:f>'[1]Samlet figur'!$A$12:$B$12</c:f>
              <c:strCache>
                <c:ptCount val="1"/>
                <c:pt idx="0">
                  <c:v>Storbritannien</c:v>
                </c:pt>
              </c:strCache>
            </c:strRef>
          </c:tx>
          <c:spPr>
            <a:ln>
              <a:solidFill>
                <a:srgbClr val="2C5234"/>
              </a:solidFill>
              <a:prstDash val="dash"/>
            </a:ln>
          </c:spPr>
          <c:marker>
            <c:symbol val="none"/>
          </c:marker>
          <c:cat>
            <c:strRef>
              <c:f>'[1]Samlet figur'!$C$5:$Y$5</c:f>
              <c:strCach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strCache>
            </c:strRef>
          </c:cat>
          <c:val>
            <c:numRef>
              <c:f>'[1]Samlet figur'!$C$12:$Y$12</c:f>
              <c:numCache>
                <c:formatCode>General</c:formatCode>
                <c:ptCount val="23"/>
                <c:pt idx="0">
                  <c:v>1.65775584263398</c:v>
                </c:pt>
                <c:pt idx="1">
                  <c:v>1.58683774761133</c:v>
                </c:pt>
                <c:pt idx="2">
                  <c:v>1.5445022040080001</c:v>
                </c:pt>
                <c:pt idx="3">
                  <c:v>1.5591103262788599</c:v>
                </c:pt>
                <c:pt idx="4">
                  <c:v>1.64171134443024</c:v>
                </c:pt>
                <c:pt idx="5">
                  <c:v>1.62648794087435</c:v>
                </c:pt>
                <c:pt idx="6">
                  <c:v>1.61902814041966</c:v>
                </c:pt>
                <c:pt idx="7">
                  <c:v>1.62540280449991</c:v>
                </c:pt>
                <c:pt idx="8">
                  <c:v>1.5894993557519399</c:v>
                </c:pt>
                <c:pt idx="9">
                  <c:v>1.54229640158007</c:v>
                </c:pt>
                <c:pt idx="10">
                  <c:v>1.5611991477246101</c:v>
                </c:pt>
                <c:pt idx="11">
                  <c:v>1.5828547883828501</c:v>
                </c:pt>
                <c:pt idx="12">
                  <c:v>1.62165277707497</c:v>
                </c:pt>
                <c:pt idx="13">
                  <c:v>1.62307101676419</c:v>
                </c:pt>
                <c:pt idx="14">
                  <c:v>1.68249943241438</c:v>
                </c:pt>
                <c:pt idx="15">
                  <c:v>1.6606339915311601</c:v>
                </c:pt>
                <c:pt idx="16">
                  <c:v>1.6648789392330801</c:v>
                </c:pt>
                <c:pt idx="17">
                  <c:v>1.59382253601091</c:v>
                </c:pt>
                <c:pt idx="18">
                  <c:v>1.6393760002997699</c:v>
                </c:pt>
                <c:pt idx="19">
                  <c:v>1.6591488888708199</c:v>
                </c:pt>
                <c:pt idx="20">
                  <c:v>1.6681796291773701</c:v>
                </c:pt>
                <c:pt idx="21">
                  <c:v>1.68211202300657</c:v>
                </c:pt>
                <c:pt idx="22">
                  <c:v>1.6638133047493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4ED-4297-AAAC-F2F1F601488B}"/>
            </c:ext>
          </c:extLst>
        </c:ser>
        <c:ser>
          <c:idx val="8"/>
          <c:order val="7"/>
          <c:tx>
            <c:strRef>
              <c:f>'[1]Samlet figur'!$A$14:$B$14</c:f>
              <c:strCache>
                <c:ptCount val="1"/>
                <c:pt idx="0">
                  <c:v>OECD</c:v>
                </c:pt>
              </c:strCache>
            </c:strRef>
          </c:tx>
          <c:spPr>
            <a:ln>
              <a:solidFill>
                <a:srgbClr val="6FC2B4"/>
              </a:solidFill>
              <a:prstDash val="dash"/>
            </a:ln>
          </c:spPr>
          <c:marker>
            <c:symbol val="none"/>
          </c:marker>
          <c:cat>
            <c:strRef>
              <c:f>'[1]Samlet figur'!$C$5:$Y$5</c:f>
              <c:strCach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strCache>
            </c:strRef>
          </c:cat>
          <c:val>
            <c:numRef>
              <c:f>'[1]Samlet figur'!$C$14:$Y$14</c:f>
              <c:numCache>
                <c:formatCode>General</c:formatCode>
                <c:ptCount val="23"/>
                <c:pt idx="0">
                  <c:v>1.9520483968781099</c:v>
                </c:pt>
                <c:pt idx="1">
                  <c:v>1.9771276635959201</c:v>
                </c:pt>
                <c:pt idx="2">
                  <c:v>1.9981362292026099</c:v>
                </c:pt>
                <c:pt idx="3">
                  <c:v>2.0306785443181998</c:v>
                </c:pt>
                <c:pt idx="4">
                  <c:v>2.0743716132872199</c:v>
                </c:pt>
                <c:pt idx="5">
                  <c:v>2.1174371376279399</c:v>
                </c:pt>
                <c:pt idx="6">
                  <c:v>2.1556911422756699</c:v>
                </c:pt>
                <c:pt idx="7">
                  <c:v>2.1315422885267399</c:v>
                </c:pt>
                <c:pt idx="8">
                  <c:v>2.1364349661604498</c:v>
                </c:pt>
                <c:pt idx="9">
                  <c:v>2.1104392380191102</c:v>
                </c:pt>
                <c:pt idx="10">
                  <c:v>2.14059938080353</c:v>
                </c:pt>
                <c:pt idx="11">
                  <c:v>2.1704973465060098</c:v>
                </c:pt>
                <c:pt idx="12">
                  <c:v>2.20419421384381</c:v>
                </c:pt>
                <c:pt idx="13">
                  <c:v>2.2733614165656602</c:v>
                </c:pt>
                <c:pt idx="14">
                  <c:v>2.3196447590589</c:v>
                </c:pt>
                <c:pt idx="15">
                  <c:v>2.2817753479778702</c:v>
                </c:pt>
                <c:pt idx="16">
                  <c:v>2.31328625728738</c:v>
                </c:pt>
                <c:pt idx="17">
                  <c:v>2.3076363276267302</c:v>
                </c:pt>
                <c:pt idx="18">
                  <c:v>2.3301332975639699</c:v>
                </c:pt>
                <c:pt idx="19">
                  <c:v>2.3523628669380701</c:v>
                </c:pt>
                <c:pt idx="20">
                  <c:v>2.3438519160943798</c:v>
                </c:pt>
                <c:pt idx="21">
                  <c:v>2.34210078162236</c:v>
                </c:pt>
                <c:pt idx="22">
                  <c:v>2.36807681209714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4ED-4297-AAAC-F2F1F6014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59040"/>
        <c:axId val="347457864"/>
      </c:lineChart>
      <c:catAx>
        <c:axId val="34745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txPr>
          <a:bodyPr rot="-2700000"/>
          <a:lstStyle/>
          <a:p>
            <a:pPr>
              <a:defRPr/>
            </a:pPr>
            <a:endParaRPr lang="da-DK"/>
          </a:p>
        </c:txPr>
        <c:crossAx val="347457864"/>
        <c:crosses val="autoZero"/>
        <c:auto val="1"/>
        <c:lblAlgn val="ctr"/>
        <c:lblOffset val="100"/>
        <c:noMultiLvlLbl val="0"/>
      </c:catAx>
      <c:valAx>
        <c:axId val="347457864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da-DK"/>
                  <a:t>Pct. af BNP</a:t>
                </a:r>
              </a:p>
            </c:rich>
          </c:tx>
          <c:layout>
            <c:manualLayout>
              <c:xMode val="edge"/>
              <c:yMode val="edge"/>
              <c:x val="2.0986590038314175E-3"/>
              <c:y val="5.7362459546925562E-4"/>
            </c:manualLayout>
          </c:layout>
          <c:overlay val="0"/>
        </c:title>
        <c:numFmt formatCode="#,##0.0_ ;\-#,##0.0\ 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347459040"/>
        <c:crosses val="autoZero"/>
        <c:crossBetween val="midCat"/>
      </c:valAx>
      <c:spPr>
        <a:noFill/>
      </c:spPr>
    </c:plotArea>
    <c:legend>
      <c:legendPos val="b"/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190570941876494E-2"/>
          <c:y val="9.517111577097262E-2"/>
          <c:w val="0.94580942905812371"/>
          <c:h val="0.602836985209717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[2]figur!$E$24</c:f>
              <c:strCache>
                <c:ptCount val="1"/>
                <c:pt idx="0">
                  <c:v>Faktisk FoU</c:v>
                </c:pt>
              </c:strCache>
            </c:strRef>
          </c:tx>
          <c:spPr>
            <a:solidFill>
              <a:srgbClr val="86BC25"/>
            </a:solidFill>
            <a:ln>
              <a:solidFill>
                <a:srgbClr val="86BC25"/>
              </a:solidFill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2C5235"/>
              </a:solidFill>
              <a:ln>
                <a:solidFill>
                  <a:srgbClr val="2C5235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EC24-4AAF-BD77-6C16537FADC0}"/>
              </c:ext>
            </c:extLst>
          </c:dPt>
          <c:cat>
            <c:strRef>
              <c:f>[2]figur!$D$25:$D$39</c:f>
              <c:strCache>
                <c:ptCount val="15"/>
                <c:pt idx="0">
                  <c:v>Litauen</c:v>
                </c:pt>
                <c:pt idx="1">
                  <c:v>Grækenland*</c:v>
                </c:pt>
                <c:pt idx="2">
                  <c:v>Portugal</c:v>
                </c:pt>
                <c:pt idx="3">
                  <c:v>Spanien</c:v>
                </c:pt>
                <c:pt idx="4">
                  <c:v>Tjekkiet</c:v>
                </c:pt>
                <c:pt idx="5">
                  <c:v>Italien</c:v>
                </c:pt>
                <c:pt idx="6">
                  <c:v>Storbritannien</c:v>
                </c:pt>
                <c:pt idx="7">
                  <c:v>Holland</c:v>
                </c:pt>
                <c:pt idx="8">
                  <c:v>Slovenien</c:v>
                </c:pt>
                <c:pt idx="9">
                  <c:v>Frankrig</c:v>
                </c:pt>
                <c:pt idx="10">
                  <c:v>Belgien</c:v>
                </c:pt>
                <c:pt idx="11">
                  <c:v>Østrig*</c:v>
                </c:pt>
                <c:pt idx="12">
                  <c:v>Finland</c:v>
                </c:pt>
                <c:pt idx="13">
                  <c:v>Danmark</c:v>
                </c:pt>
                <c:pt idx="14">
                  <c:v>Tyskland</c:v>
                </c:pt>
              </c:strCache>
            </c:strRef>
          </c:cat>
          <c:val>
            <c:numRef>
              <c:f>[2]figur!$E$25:$E$39</c:f>
              <c:numCache>
                <c:formatCode>General</c:formatCode>
                <c:ptCount val="15"/>
                <c:pt idx="0">
                  <c:v>0.19417405128479004</c:v>
                </c:pt>
                <c:pt idx="1">
                  <c:v>0.7035132497549057</c:v>
                </c:pt>
                <c:pt idx="2">
                  <c:v>0.87801488116383553</c:v>
                </c:pt>
                <c:pt idx="3">
                  <c:v>0.97349928691983223</c:v>
                </c:pt>
                <c:pt idx="4">
                  <c:v>1.3498362153768539</c:v>
                </c:pt>
                <c:pt idx="5">
                  <c:v>1.5614082105457783</c:v>
                </c:pt>
                <c:pt idx="6">
                  <c:v>1.667213998734951</c:v>
                </c:pt>
                <c:pt idx="7">
                  <c:v>2.1442536264657974</c:v>
                </c:pt>
                <c:pt idx="8">
                  <c:v>2.4076057597994804</c:v>
                </c:pt>
                <c:pt idx="9">
                  <c:v>2.5941025465726852</c:v>
                </c:pt>
                <c:pt idx="10">
                  <c:v>3.0132336542010307</c:v>
                </c:pt>
                <c:pt idx="11">
                  <c:v>3.3097639679908752</c:v>
                </c:pt>
                <c:pt idx="12">
                  <c:v>3.5509165376424789</c:v>
                </c:pt>
                <c:pt idx="13">
                  <c:v>3.5895060747861862</c:v>
                </c:pt>
                <c:pt idx="14">
                  <c:v>3.7084411829710007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24-4AAF-BD77-6C16537FA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5306984"/>
        <c:axId val="1"/>
      </c:barChart>
      <c:scatterChart>
        <c:scatterStyle val="lineMarker"/>
        <c:varyColors val="0"/>
        <c:ser>
          <c:idx val="1"/>
          <c:order val="1"/>
          <c:tx>
            <c:strRef>
              <c:f>[2]figur!$F$24</c:f>
              <c:strCache>
                <c:ptCount val="1"/>
                <c:pt idx="0">
                  <c:v>Forventet FoU</c:v>
                </c:pt>
              </c:strCache>
            </c:strRef>
          </c:tx>
          <c:spPr>
            <a:ln w="19050">
              <a:noFill/>
            </a:ln>
          </c:spPr>
          <c:marker>
            <c:symbol val="dash"/>
            <c:size val="8"/>
            <c:spPr>
              <a:ln>
                <a:solidFill>
                  <a:srgbClr val="0076A8"/>
                </a:solidFill>
              </a:ln>
            </c:spPr>
          </c:marker>
          <c:xVal>
            <c:strRef>
              <c:f>[2]figur!$C$25:$C$39</c:f>
              <c:strCache>
                <c:ptCount val="15"/>
                <c:pt idx="0">
                  <c:v>Lithuania</c:v>
                </c:pt>
                <c:pt idx="1">
                  <c:v>Greece*</c:v>
                </c:pt>
                <c:pt idx="2">
                  <c:v>Portugal</c:v>
                </c:pt>
                <c:pt idx="3">
                  <c:v>Spain</c:v>
                </c:pt>
                <c:pt idx="4">
                  <c:v>Czech Republic</c:v>
                </c:pt>
                <c:pt idx="5">
                  <c:v>Italy</c:v>
                </c:pt>
                <c:pt idx="6">
                  <c:v>United Kingdom</c:v>
                </c:pt>
                <c:pt idx="7">
                  <c:v>Netherlands</c:v>
                </c:pt>
                <c:pt idx="8">
                  <c:v>Slovenia</c:v>
                </c:pt>
                <c:pt idx="9">
                  <c:v>France</c:v>
                </c:pt>
                <c:pt idx="10">
                  <c:v>Belgium</c:v>
                </c:pt>
                <c:pt idx="11">
                  <c:v>Austria*</c:v>
                </c:pt>
                <c:pt idx="12">
                  <c:v>Finland</c:v>
                </c:pt>
                <c:pt idx="13">
                  <c:v>Denmark</c:v>
                </c:pt>
                <c:pt idx="14">
                  <c:v>Germany</c:v>
                </c:pt>
              </c:strCache>
            </c:strRef>
          </c:xVal>
          <c:yVal>
            <c:numRef>
              <c:f>[2]figur!$F$25:$F$39</c:f>
              <c:numCache>
                <c:formatCode>General</c:formatCode>
                <c:ptCount val="15"/>
                <c:pt idx="0">
                  <c:v>1.36649906635284</c:v>
                </c:pt>
                <c:pt idx="1">
                  <c:v>1.1251707561314106</c:v>
                </c:pt>
                <c:pt idx="2">
                  <c:v>1.4798080548644066</c:v>
                </c:pt>
                <c:pt idx="3">
                  <c:v>1.5357553958892822</c:v>
                </c:pt>
                <c:pt idx="4">
                  <c:v>2.7021942660212517</c:v>
                </c:pt>
                <c:pt idx="5">
                  <c:v>1.9040778279304504</c:v>
                </c:pt>
                <c:pt idx="6">
                  <c:v>1.7684785649180412</c:v>
                </c:pt>
                <c:pt idx="7">
                  <c:v>1.6862094402313232</c:v>
                </c:pt>
                <c:pt idx="8">
                  <c:v>2.4842310696840286</c:v>
                </c:pt>
                <c:pt idx="9">
                  <c:v>1.7711574211716652</c:v>
                </c:pt>
                <c:pt idx="10">
                  <c:v>1.9379885867238045</c:v>
                </c:pt>
                <c:pt idx="11">
                  <c:v>2.0223865285515785</c:v>
                </c:pt>
                <c:pt idx="12">
                  <c:v>2.4959303438663483</c:v>
                </c:pt>
                <c:pt idx="13">
                  <c:v>2.5150025263428688</c:v>
                </c:pt>
                <c:pt idx="14">
                  <c:v>3.0346160754561424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C24-4AAF-BD77-6C16537FA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5306984"/>
        <c:axId val="1"/>
      </c:scatterChart>
      <c:catAx>
        <c:axId val="655306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Open Sans"/>
                <a:ea typeface="Open Sans"/>
                <a:cs typeface="Open Sans"/>
              </a:defRPr>
            </a:pPr>
            <a:endParaRPr lang="da-D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Open Sans"/>
                    <a:ea typeface="Open Sans"/>
                    <a:cs typeface="Open Sans"/>
                  </a:defRPr>
                </a:pPr>
                <a:r>
                  <a:rPr lang="da-DK"/>
                  <a:t>Pct. af BVT</a:t>
                </a:r>
              </a:p>
            </c:rich>
          </c:tx>
          <c:layout>
            <c:manualLayout>
              <c:xMode val="edge"/>
              <c:yMode val="edge"/>
              <c:x val="2.0986439195100613E-3"/>
              <c:y val="5.7377228960586051E-4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Open Sans"/>
                <a:ea typeface="Open Sans"/>
                <a:cs typeface="Open Sans"/>
              </a:defRPr>
            </a:pPr>
            <a:endParaRPr lang="da-DK"/>
          </a:p>
        </c:txPr>
        <c:crossAx val="65530698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ysClr val="window" lastClr="FFFFFF"/>
        </a:solidFill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Open Sans"/>
              <a:ea typeface="Open Sans"/>
              <a:cs typeface="Open Sans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Open Sans"/>
          <a:ea typeface="Open Sans"/>
          <a:cs typeface="Open Sans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190570941876494E-2"/>
          <c:y val="9.517111577097262E-2"/>
          <c:w val="0.94580942905812371"/>
          <c:h val="0.8410370596757144"/>
        </c:manualLayout>
      </c:layout>
      <c:lineChart>
        <c:grouping val="standard"/>
        <c:varyColors val="0"/>
        <c:ser>
          <c:idx val="0"/>
          <c:order val="0"/>
          <c:tx>
            <c:strRef>
              <c:f>'Figur 4.1'!$A$7</c:f>
              <c:strCache>
                <c:ptCount val="1"/>
                <c:pt idx="0">
                  <c:v>Danmark</c:v>
                </c:pt>
              </c:strCache>
            </c:strRef>
          </c:tx>
          <c:spPr>
            <a:ln>
              <a:solidFill>
                <a:srgbClr val="86BC25"/>
              </a:solidFill>
            </a:ln>
          </c:spPr>
          <c:marker>
            <c:symbol val="none"/>
          </c:marker>
          <c:dPt>
            <c:idx val="21"/>
            <c:bubble3D val="0"/>
            <c:spPr>
              <a:ln>
                <a:solidFill>
                  <a:srgbClr val="86BC2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3-D808-4628-9DC1-A06AE540DBAC}"/>
              </c:ext>
            </c:extLst>
          </c:dPt>
          <c:dPt>
            <c:idx val="22"/>
            <c:bubble3D val="0"/>
            <c:spPr>
              <a:ln>
                <a:solidFill>
                  <a:srgbClr val="86BC2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5-D808-4628-9DC1-A06AE540DBAC}"/>
              </c:ext>
            </c:extLst>
          </c:dPt>
          <c:dPt>
            <c:idx val="23"/>
            <c:bubble3D val="0"/>
            <c:spPr>
              <a:ln>
                <a:solidFill>
                  <a:srgbClr val="86BC2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7-D808-4628-9DC1-A06AE540DBAC}"/>
              </c:ext>
            </c:extLst>
          </c:dPt>
          <c:dPt>
            <c:idx val="24"/>
            <c:bubble3D val="0"/>
            <c:spPr>
              <a:ln>
                <a:solidFill>
                  <a:srgbClr val="86BC2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9-D808-4628-9DC1-A06AE540DBAC}"/>
              </c:ext>
            </c:extLst>
          </c:dPt>
          <c:cat>
            <c:numRef>
              <c:f>'Figur 4.1'!$B$6:$Z$6</c:f>
              <c:numCache>
                <c:formatCode>General</c:formatCode>
                <c:ptCount val="25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</c:numCache>
            </c:numRef>
          </c:cat>
          <c:val>
            <c:numRef>
              <c:f>'Figur 4.1'!$B$7:$Z$7</c:f>
              <c:numCache>
                <c:formatCode>General</c:formatCode>
                <c:ptCount val="25"/>
                <c:pt idx="0">
                  <c:v>142.14764717330129</c:v>
                </c:pt>
                <c:pt idx="1">
                  <c:v>116.08048505925457</c:v>
                </c:pt>
                <c:pt idx="2">
                  <c:v>128.84447750402336</c:v>
                </c:pt>
                <c:pt idx="3">
                  <c:v>122.69037973167482</c:v>
                </c:pt>
                <c:pt idx="4">
                  <c:v>223.93855024430516</c:v>
                </c:pt>
                <c:pt idx="5">
                  <c:v>223.75422477676548</c:v>
                </c:pt>
                <c:pt idx="6">
                  <c:v>281.29658587410211</c:v>
                </c:pt>
                <c:pt idx="7">
                  <c:v>199.90034440674029</c:v>
                </c:pt>
                <c:pt idx="8">
                  <c:v>197.69256752001601</c:v>
                </c:pt>
                <c:pt idx="9">
                  <c:v>153.34042823711636</c:v>
                </c:pt>
                <c:pt idx="10">
                  <c:v>166.07494047020091</c:v>
                </c:pt>
                <c:pt idx="11">
                  <c:v>171.52176049044147</c:v>
                </c:pt>
                <c:pt idx="12">
                  <c:v>162.15789521275173</c:v>
                </c:pt>
                <c:pt idx="13">
                  <c:v>171.18246876744658</c:v>
                </c:pt>
                <c:pt idx="14">
                  <c:v>173.69239165697076</c:v>
                </c:pt>
                <c:pt idx="15">
                  <c:v>170.83499755465164</c:v>
                </c:pt>
                <c:pt idx="16">
                  <c:v>165.70053662001479</c:v>
                </c:pt>
                <c:pt idx="17">
                  <c:v>166.14793646564797</c:v>
                </c:pt>
                <c:pt idx="18">
                  <c:v>154.04859631671738</c:v>
                </c:pt>
                <c:pt idx="19">
                  <c:v>145.34050869738556</c:v>
                </c:pt>
                <c:pt idx="20">
                  <c:v>140.64748626349405</c:v>
                </c:pt>
                <c:pt idx="21">
                  <c:v>139.22442142157527</c:v>
                </c:pt>
                <c:pt idx="22">
                  <c:v>129.85532153788017</c:v>
                </c:pt>
                <c:pt idx="23">
                  <c:v>123.888660058746</c:v>
                </c:pt>
                <c:pt idx="24">
                  <c:v>122.33314659350667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808-4628-9DC1-A06AE540DBAC}"/>
            </c:ext>
          </c:extLst>
        </c:ser>
        <c:ser>
          <c:idx val="1"/>
          <c:order val="1"/>
          <c:tx>
            <c:strRef>
              <c:f>'Figur 4.1'!$A$8</c:f>
              <c:strCache>
                <c:ptCount val="1"/>
                <c:pt idx="0">
                  <c:v>Tyskland</c:v>
                </c:pt>
              </c:strCache>
            </c:strRef>
          </c:tx>
          <c:spPr>
            <a:ln>
              <a:solidFill>
                <a:srgbClr val="2C5235"/>
              </a:solidFill>
            </a:ln>
          </c:spPr>
          <c:marker>
            <c:symbol val="none"/>
          </c:marker>
          <c:dPt>
            <c:idx val="21"/>
            <c:bubble3D val="0"/>
            <c:spPr>
              <a:ln>
                <a:solidFill>
                  <a:srgbClr val="2C523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2-D808-4628-9DC1-A06AE540DBAC}"/>
              </c:ext>
            </c:extLst>
          </c:dPt>
          <c:dPt>
            <c:idx val="22"/>
            <c:bubble3D val="0"/>
            <c:spPr>
              <a:ln>
                <a:solidFill>
                  <a:srgbClr val="2C523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1-D808-4628-9DC1-A06AE540DBAC}"/>
              </c:ext>
            </c:extLst>
          </c:dPt>
          <c:dPt>
            <c:idx val="23"/>
            <c:bubble3D val="0"/>
            <c:spPr>
              <a:ln>
                <a:solidFill>
                  <a:srgbClr val="2C523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0-D808-4628-9DC1-A06AE540DBAC}"/>
              </c:ext>
            </c:extLst>
          </c:dPt>
          <c:dPt>
            <c:idx val="24"/>
            <c:bubble3D val="0"/>
            <c:spPr>
              <a:ln>
                <a:solidFill>
                  <a:srgbClr val="2C523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3F-D808-4628-9DC1-A06AE540DBAC}"/>
              </c:ext>
            </c:extLst>
          </c:dPt>
          <c:cat>
            <c:numRef>
              <c:f>'Figur 4.1'!$B$6:$Z$6</c:f>
              <c:numCache>
                <c:formatCode>General</c:formatCode>
                <c:ptCount val="25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</c:numCache>
            </c:numRef>
          </c:cat>
          <c:val>
            <c:numRef>
              <c:f>'Figur 4.1'!$B$8:$Z$8</c:f>
              <c:numCache>
                <c:formatCode>General</c:formatCode>
                <c:ptCount val="25"/>
                <c:pt idx="0">
                  <c:v>91.717750079213388</c:v>
                </c:pt>
                <c:pt idx="1">
                  <c:v>92.046472073179814</c:v>
                </c:pt>
                <c:pt idx="2">
                  <c:v>92.096298637744098</c:v>
                </c:pt>
                <c:pt idx="3">
                  <c:v>93.667417640036305</c:v>
                </c:pt>
                <c:pt idx="4">
                  <c:v>90.77183151349476</c:v>
                </c:pt>
                <c:pt idx="5">
                  <c:v>88.423500020257535</c:v>
                </c:pt>
                <c:pt idx="6">
                  <c:v>86.435477285875663</c:v>
                </c:pt>
                <c:pt idx="7">
                  <c:v>87.545965686444305</c:v>
                </c:pt>
                <c:pt idx="8">
                  <c:v>90.4512582309751</c:v>
                </c:pt>
                <c:pt idx="9">
                  <c:v>91.562788605535999</c:v>
                </c:pt>
                <c:pt idx="10">
                  <c:v>94.805360348165962</c:v>
                </c:pt>
                <c:pt idx="11">
                  <c:v>97.548367499012627</c:v>
                </c:pt>
                <c:pt idx="12">
                  <c:v>99.319628577785309</c:v>
                </c:pt>
                <c:pt idx="13">
                  <c:v>100.35188142395006</c:v>
                </c:pt>
                <c:pt idx="14">
                  <c:v>99.62700655192549</c:v>
                </c:pt>
                <c:pt idx="15">
                  <c:v>101.14254026219879</c:v>
                </c:pt>
                <c:pt idx="16">
                  <c:v>99.904873428619837</c:v>
                </c:pt>
                <c:pt idx="17">
                  <c:v>102.4427002394138</c:v>
                </c:pt>
                <c:pt idx="18">
                  <c:v>102.52916224230944</c:v>
                </c:pt>
                <c:pt idx="19">
                  <c:v>104.73026189566603</c:v>
                </c:pt>
                <c:pt idx="20">
                  <c:v>104.50962647597395</c:v>
                </c:pt>
                <c:pt idx="21">
                  <c:v>106.89766484991976</c:v>
                </c:pt>
                <c:pt idx="22">
                  <c:v>109.29777259080171</c:v>
                </c:pt>
                <c:pt idx="23">
                  <c:v>113.02860146345684</c:v>
                </c:pt>
                <c:pt idx="24">
                  <c:v>115.99615324891576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D808-4628-9DC1-A06AE540DBAC}"/>
            </c:ext>
          </c:extLst>
        </c:ser>
        <c:ser>
          <c:idx val="2"/>
          <c:order val="2"/>
          <c:tx>
            <c:strRef>
              <c:f>'Figur 4.1'!$A$9</c:f>
              <c:strCache>
                <c:ptCount val="1"/>
                <c:pt idx="0">
                  <c:v>Holland</c:v>
                </c:pt>
              </c:strCache>
            </c:strRef>
          </c:tx>
          <c:spPr>
            <a:ln>
              <a:solidFill>
                <a:srgbClr val="0076A8"/>
              </a:solidFill>
            </a:ln>
          </c:spPr>
          <c:marker>
            <c:symbol val="none"/>
          </c:marker>
          <c:dPt>
            <c:idx val="21"/>
            <c:bubble3D val="0"/>
            <c:spPr>
              <a:ln>
                <a:solidFill>
                  <a:srgbClr val="0076A8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7-D808-4628-9DC1-A06AE540DBAC}"/>
              </c:ext>
            </c:extLst>
          </c:dPt>
          <c:dPt>
            <c:idx val="22"/>
            <c:bubble3D val="0"/>
            <c:spPr>
              <a:ln>
                <a:solidFill>
                  <a:srgbClr val="0076A8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6-D808-4628-9DC1-A06AE540DBAC}"/>
              </c:ext>
            </c:extLst>
          </c:dPt>
          <c:dPt>
            <c:idx val="23"/>
            <c:bubble3D val="0"/>
            <c:spPr>
              <a:ln>
                <a:solidFill>
                  <a:srgbClr val="0076A8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5-D808-4628-9DC1-A06AE540DBAC}"/>
              </c:ext>
            </c:extLst>
          </c:dPt>
          <c:dPt>
            <c:idx val="24"/>
            <c:bubble3D val="0"/>
            <c:spPr>
              <a:ln>
                <a:solidFill>
                  <a:srgbClr val="0076A8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4-D808-4628-9DC1-A06AE540DBAC}"/>
              </c:ext>
            </c:extLst>
          </c:dPt>
          <c:cat>
            <c:numRef>
              <c:f>'Figur 4.1'!$B$6:$Z$6</c:f>
              <c:numCache>
                <c:formatCode>General</c:formatCode>
                <c:ptCount val="25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</c:numCache>
            </c:numRef>
          </c:cat>
          <c:val>
            <c:numRef>
              <c:f>'Figur 4.1'!$B$9:$Z$9</c:f>
              <c:numCache>
                <c:formatCode>General</c:formatCode>
                <c:ptCount val="25"/>
                <c:pt idx="0">
                  <c:v>123.37160628665403</c:v>
                </c:pt>
                <c:pt idx="1">
                  <c:v>117.40793082489745</c:v>
                </c:pt>
                <c:pt idx="2">
                  <c:v>117.20184450613694</c:v>
                </c:pt>
                <c:pt idx="3">
                  <c:v>113.78061936087123</c:v>
                </c:pt>
                <c:pt idx="4">
                  <c:v>105.64260846811719</c:v>
                </c:pt>
                <c:pt idx="5">
                  <c:v>143.56111940385367</c:v>
                </c:pt>
                <c:pt idx="6">
                  <c:v>136.50140238539313</c:v>
                </c:pt>
                <c:pt idx="7">
                  <c:v>138.96101119198153</c:v>
                </c:pt>
                <c:pt idx="8">
                  <c:v>97.327872572246193</c:v>
                </c:pt>
                <c:pt idx="9">
                  <c:v>98.381360957057126</c:v>
                </c:pt>
                <c:pt idx="10">
                  <c:v>95.806885695865944</c:v>
                </c:pt>
                <c:pt idx="11">
                  <c:v>96.228959274710789</c:v>
                </c:pt>
                <c:pt idx="12">
                  <c:v>96.476469453096328</c:v>
                </c:pt>
                <c:pt idx="13">
                  <c:v>102.06877856775675</c:v>
                </c:pt>
                <c:pt idx="14">
                  <c:v>100.36922517002482</c:v>
                </c:pt>
                <c:pt idx="15">
                  <c:v>106.10285302144345</c:v>
                </c:pt>
                <c:pt idx="16">
                  <c:v>109.69427569885688</c:v>
                </c:pt>
                <c:pt idx="17">
                  <c:v>115.81068270780703</c:v>
                </c:pt>
                <c:pt idx="18">
                  <c:v>117.01153567187671</c:v>
                </c:pt>
                <c:pt idx="19">
                  <c:v>110.6753796300125</c:v>
                </c:pt>
                <c:pt idx="20">
                  <c:v>105.18968535569788</c:v>
                </c:pt>
                <c:pt idx="21">
                  <c:v>97.294275008095227</c:v>
                </c:pt>
                <c:pt idx="22">
                  <c:v>92.701792323445048</c:v>
                </c:pt>
                <c:pt idx="23">
                  <c:v>90.196659458846</c:v>
                </c:pt>
                <c:pt idx="24">
                  <c:v>94.177023632716228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D808-4628-9DC1-A06AE540DBAC}"/>
            </c:ext>
          </c:extLst>
        </c:ser>
        <c:ser>
          <c:idx val="3"/>
          <c:order val="3"/>
          <c:tx>
            <c:strRef>
              <c:f>'Figur 4.1'!$A$10</c:f>
              <c:strCache>
                <c:ptCount val="1"/>
                <c:pt idx="0">
                  <c:v>Norge</c:v>
                </c:pt>
              </c:strCache>
            </c:strRef>
          </c:tx>
          <c:spPr>
            <a:ln>
              <a:solidFill>
                <a:srgbClr val="6FC2B4"/>
              </a:solidFill>
            </a:ln>
          </c:spPr>
          <c:marker>
            <c:symbol val="none"/>
          </c:marker>
          <c:dPt>
            <c:idx val="21"/>
            <c:bubble3D val="0"/>
            <c:spPr>
              <a:ln>
                <a:solidFill>
                  <a:srgbClr val="6FC2B4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C-D808-4628-9DC1-A06AE540DBAC}"/>
              </c:ext>
            </c:extLst>
          </c:dPt>
          <c:dPt>
            <c:idx val="22"/>
            <c:bubble3D val="0"/>
            <c:spPr>
              <a:ln>
                <a:solidFill>
                  <a:srgbClr val="6FC2B4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B-D808-4628-9DC1-A06AE540DBAC}"/>
              </c:ext>
            </c:extLst>
          </c:dPt>
          <c:dPt>
            <c:idx val="23"/>
            <c:bubble3D val="0"/>
            <c:spPr>
              <a:ln>
                <a:solidFill>
                  <a:srgbClr val="6FC2B4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A-D808-4628-9DC1-A06AE540DBAC}"/>
              </c:ext>
            </c:extLst>
          </c:dPt>
          <c:dPt>
            <c:idx val="24"/>
            <c:bubble3D val="0"/>
            <c:spPr>
              <a:ln>
                <a:solidFill>
                  <a:srgbClr val="6FC2B4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9-D808-4628-9DC1-A06AE540DBAC}"/>
              </c:ext>
            </c:extLst>
          </c:dPt>
          <c:cat>
            <c:numRef>
              <c:f>'Figur 4.1'!$B$6:$Z$6</c:f>
              <c:numCache>
                <c:formatCode>General</c:formatCode>
                <c:ptCount val="25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</c:numCache>
            </c:numRef>
          </c:cat>
          <c:val>
            <c:numRef>
              <c:f>'Figur 4.1'!$B$10:$Z$10</c:f>
              <c:numCache>
                <c:formatCode>General</c:formatCode>
                <c:ptCount val="25"/>
                <c:pt idx="0">
                  <c:v>74.661677044050293</c:v>
                </c:pt>
                <c:pt idx="1">
                  <c:v>64.961174684045687</c:v>
                </c:pt>
                <c:pt idx="2">
                  <c:v>66.368893133956419</c:v>
                </c:pt>
                <c:pt idx="3">
                  <c:v>63.154825238456944</c:v>
                </c:pt>
                <c:pt idx="4">
                  <c:v>62.874834146115589</c:v>
                </c:pt>
                <c:pt idx="5">
                  <c:v>54.783877730145804</c:v>
                </c:pt>
                <c:pt idx="6">
                  <c:v>60.183383553925374</c:v>
                </c:pt>
                <c:pt idx="7">
                  <c:v>71.756230544829506</c:v>
                </c:pt>
                <c:pt idx="8">
                  <c:v>89.151742493688204</c:v>
                </c:pt>
                <c:pt idx="9">
                  <c:v>87.73894671676473</c:v>
                </c:pt>
                <c:pt idx="10">
                  <c:v>80.261604974826014</c:v>
                </c:pt>
                <c:pt idx="11">
                  <c:v>73.646019391568046</c:v>
                </c:pt>
                <c:pt idx="12">
                  <c:v>74.906304087202031</c:v>
                </c:pt>
                <c:pt idx="13">
                  <c:v>79.004515865046358</c:v>
                </c:pt>
                <c:pt idx="14">
                  <c:v>85.079035652783048</c:v>
                </c:pt>
                <c:pt idx="15">
                  <c:v>86.327910856076087</c:v>
                </c:pt>
                <c:pt idx="16">
                  <c:v>90.365391607782826</c:v>
                </c:pt>
                <c:pt idx="17">
                  <c:v>78.73125193520184</c:v>
                </c:pt>
                <c:pt idx="18">
                  <c:v>89.822438459119525</c:v>
                </c:pt>
                <c:pt idx="19">
                  <c:v>86.47465275051978</c:v>
                </c:pt>
                <c:pt idx="20">
                  <c:v>90.064582110144741</c:v>
                </c:pt>
                <c:pt idx="21">
                  <c:v>86.637702799110798</c:v>
                </c:pt>
                <c:pt idx="22">
                  <c:v>88.111897046998095</c:v>
                </c:pt>
                <c:pt idx="23">
                  <c:v>86.607465033207717</c:v>
                </c:pt>
                <c:pt idx="24">
                  <c:v>70.028199875793476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D808-4628-9DC1-A06AE540DBAC}"/>
            </c:ext>
          </c:extLst>
        </c:ser>
        <c:ser>
          <c:idx val="4"/>
          <c:order val="4"/>
          <c:tx>
            <c:strRef>
              <c:f>'Figur 4.1'!$A$11</c:f>
              <c:strCache>
                <c:ptCount val="1"/>
                <c:pt idx="0">
                  <c:v>Sverige</c:v>
                </c:pt>
              </c:strCache>
            </c:strRef>
          </c:tx>
          <c:spPr>
            <a:ln>
              <a:solidFill>
                <a:srgbClr val="A7A8AA"/>
              </a:solidFill>
            </a:ln>
          </c:spPr>
          <c:marker>
            <c:symbol val="none"/>
          </c:marker>
          <c:dPt>
            <c:idx val="21"/>
            <c:bubble3D val="0"/>
            <c:spPr>
              <a:ln>
                <a:solidFill>
                  <a:srgbClr val="A7A8AA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51-D808-4628-9DC1-A06AE540DBAC}"/>
              </c:ext>
            </c:extLst>
          </c:dPt>
          <c:dPt>
            <c:idx val="22"/>
            <c:bubble3D val="0"/>
            <c:spPr>
              <a:ln>
                <a:solidFill>
                  <a:srgbClr val="A7A8AA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50-D808-4628-9DC1-A06AE540DBAC}"/>
              </c:ext>
            </c:extLst>
          </c:dPt>
          <c:dPt>
            <c:idx val="23"/>
            <c:bubble3D val="0"/>
            <c:spPr>
              <a:ln>
                <a:solidFill>
                  <a:srgbClr val="A7A8AA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F-D808-4628-9DC1-A06AE540DBAC}"/>
              </c:ext>
            </c:extLst>
          </c:dPt>
          <c:dPt>
            <c:idx val="24"/>
            <c:bubble3D val="0"/>
            <c:spPr>
              <a:ln>
                <a:solidFill>
                  <a:srgbClr val="A7A8AA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E-D808-4628-9DC1-A06AE540DBAC}"/>
              </c:ext>
            </c:extLst>
          </c:dPt>
          <c:cat>
            <c:numRef>
              <c:f>'Figur 4.1'!$B$6:$Z$6</c:f>
              <c:numCache>
                <c:formatCode>General</c:formatCode>
                <c:ptCount val="25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</c:numCache>
            </c:numRef>
          </c:cat>
          <c:val>
            <c:numRef>
              <c:f>'Figur 4.1'!$B$11:$Z$11</c:f>
              <c:numCache>
                <c:formatCode>General</c:formatCode>
                <c:ptCount val="25"/>
                <c:pt idx="0">
                  <c:v>87.681929636311807</c:v>
                </c:pt>
                <c:pt idx="1">
                  <c:v>91.157800912774007</c:v>
                </c:pt>
                <c:pt idx="2">
                  <c:v>119.70165456654742</c:v>
                </c:pt>
                <c:pt idx="3">
                  <c:v>119.40018789372932</c:v>
                </c:pt>
                <c:pt idx="4">
                  <c:v>121.99734496129378</c:v>
                </c:pt>
                <c:pt idx="5">
                  <c:v>94.239301402992055</c:v>
                </c:pt>
                <c:pt idx="6">
                  <c:v>98.218849277376975</c:v>
                </c:pt>
                <c:pt idx="7">
                  <c:v>106.54567792436865</c:v>
                </c:pt>
                <c:pt idx="8">
                  <c:v>119.40899563168263</c:v>
                </c:pt>
                <c:pt idx="9">
                  <c:v>119.92837849830404</c:v>
                </c:pt>
                <c:pt idx="10">
                  <c:v>111.90861375721863</c:v>
                </c:pt>
                <c:pt idx="11">
                  <c:v>106.12487337533325</c:v>
                </c:pt>
                <c:pt idx="12">
                  <c:v>119.1631056256725</c:v>
                </c:pt>
                <c:pt idx="13">
                  <c:v>111.4523003657572</c:v>
                </c:pt>
                <c:pt idx="14">
                  <c:v>109.80318600682936</c:v>
                </c:pt>
                <c:pt idx="15">
                  <c:v>86.854127637036711</c:v>
                </c:pt>
                <c:pt idx="16">
                  <c:v>87.954653485802979</c:v>
                </c:pt>
                <c:pt idx="17">
                  <c:v>83.749223311554744</c:v>
                </c:pt>
                <c:pt idx="18">
                  <c:v>82.013894911639682</c:v>
                </c:pt>
                <c:pt idx="19">
                  <c:v>82.308227652694868</c:v>
                </c:pt>
                <c:pt idx="20">
                  <c:v>83.172671339477503</c:v>
                </c:pt>
                <c:pt idx="21">
                  <c:v>84.052340848451522</c:v>
                </c:pt>
                <c:pt idx="22">
                  <c:v>79.767129396324137</c:v>
                </c:pt>
                <c:pt idx="23">
                  <c:v>71.822879292305714</c:v>
                </c:pt>
                <c:pt idx="24">
                  <c:v>67.046972940172438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D808-4628-9DC1-A06AE540DBAC}"/>
            </c:ext>
          </c:extLst>
        </c:ser>
        <c:ser>
          <c:idx val="5"/>
          <c:order val="5"/>
          <c:tx>
            <c:strRef>
              <c:f>'Figur 4.1'!$A$12</c:f>
              <c:strCache>
                <c:ptCount val="1"/>
                <c:pt idx="0">
                  <c:v>EU-13</c:v>
                </c:pt>
              </c:strCache>
            </c:strRef>
          </c:tx>
          <c:spPr>
            <a:ln>
              <a:solidFill>
                <a:srgbClr val="4E4E4E"/>
              </a:solidFill>
            </a:ln>
          </c:spPr>
          <c:marker>
            <c:symbol val="none"/>
          </c:marker>
          <c:dPt>
            <c:idx val="21"/>
            <c:bubble3D val="0"/>
            <c:spPr>
              <a:ln>
                <a:solidFill>
                  <a:srgbClr val="4E4E4E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56-D808-4628-9DC1-A06AE540DBAC}"/>
              </c:ext>
            </c:extLst>
          </c:dPt>
          <c:dPt>
            <c:idx val="22"/>
            <c:bubble3D val="0"/>
            <c:spPr>
              <a:ln>
                <a:solidFill>
                  <a:srgbClr val="4E4E4E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55-D808-4628-9DC1-A06AE540DBAC}"/>
              </c:ext>
            </c:extLst>
          </c:dPt>
          <c:dPt>
            <c:idx val="23"/>
            <c:bubble3D val="0"/>
            <c:spPr>
              <a:ln>
                <a:solidFill>
                  <a:srgbClr val="4E4E4E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54-D808-4628-9DC1-A06AE540DBAC}"/>
              </c:ext>
            </c:extLst>
          </c:dPt>
          <c:dPt>
            <c:idx val="24"/>
            <c:bubble3D val="0"/>
            <c:spPr>
              <a:ln>
                <a:solidFill>
                  <a:srgbClr val="4E4E4E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53-D808-4628-9DC1-A06AE540DBAC}"/>
              </c:ext>
            </c:extLst>
          </c:dPt>
          <c:cat>
            <c:numRef>
              <c:f>'Figur 4.1'!$B$6:$Z$6</c:f>
              <c:numCache>
                <c:formatCode>General</c:formatCode>
                <c:ptCount val="25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</c:numCache>
            </c:numRef>
          </c:cat>
          <c:val>
            <c:numRef>
              <c:f>'Figur 4.1'!$B$12:$Z$12</c:f>
              <c:numCache>
                <c:formatCode>General</c:formatCode>
                <c:ptCount val="2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D808-4628-9DC1-A06AE540D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59040"/>
        <c:axId val="347457864"/>
      </c:lineChart>
      <c:catAx>
        <c:axId val="34745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crossAx val="347457864"/>
        <c:crosses val="autoZero"/>
        <c:auto val="1"/>
        <c:lblAlgn val="ctr"/>
        <c:lblOffset val="100"/>
        <c:noMultiLvlLbl val="0"/>
      </c:catAx>
      <c:valAx>
        <c:axId val="347457864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da-DK"/>
                  <a:t>Indeks, EU-13=100</a:t>
                </a:r>
              </a:p>
            </c:rich>
          </c:tx>
          <c:layout>
            <c:manualLayout>
              <c:xMode val="edge"/>
              <c:yMode val="edge"/>
              <c:x val="2.7162823661808267E-2"/>
              <c:y val="5.734700872729189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347459040"/>
        <c:crosses val="autoZero"/>
        <c:crossBetween val="midCat"/>
      </c:valAx>
      <c:spPr>
        <a:noFill/>
      </c:spPr>
    </c:plotArea>
    <c:legend>
      <c:legendPos val="t"/>
      <c:layout>
        <c:manualLayout>
          <c:xMode val="edge"/>
          <c:yMode val="edge"/>
          <c:x val="6.1136061369524763E-2"/>
          <c:y val="0.79166666666666663"/>
          <c:w val="0.8999998465498823"/>
          <c:h val="7.0448745990084577E-2"/>
        </c:manualLayout>
      </c:layout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190570941876494E-2"/>
          <c:y val="9.517111577097262E-2"/>
          <c:w val="0.94580942905812371"/>
          <c:h val="0.8410370596757144"/>
        </c:manualLayout>
      </c:layout>
      <c:lineChart>
        <c:grouping val="standard"/>
        <c:varyColors val="0"/>
        <c:ser>
          <c:idx val="0"/>
          <c:order val="0"/>
          <c:tx>
            <c:strRef>
              <c:f>'Figur 4.1'!$A$33</c:f>
              <c:strCache>
                <c:ptCount val="1"/>
                <c:pt idx="0">
                  <c:v>Danmark</c:v>
                </c:pt>
              </c:strCache>
            </c:strRef>
          </c:tx>
          <c:spPr>
            <a:ln>
              <a:solidFill>
                <a:srgbClr val="86BC25"/>
              </a:solidFill>
            </a:ln>
          </c:spPr>
          <c:marker>
            <c:symbol val="none"/>
          </c:marker>
          <c:dPt>
            <c:idx val="21"/>
            <c:bubble3D val="0"/>
            <c:spPr>
              <a:ln>
                <a:solidFill>
                  <a:srgbClr val="86BC2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1-F57D-47C5-AA41-D9D1E133CE40}"/>
              </c:ext>
            </c:extLst>
          </c:dPt>
          <c:dPt>
            <c:idx val="22"/>
            <c:bubble3D val="0"/>
            <c:spPr>
              <a:ln>
                <a:solidFill>
                  <a:srgbClr val="86BC2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3-F57D-47C5-AA41-D9D1E133CE40}"/>
              </c:ext>
            </c:extLst>
          </c:dPt>
          <c:dPt>
            <c:idx val="23"/>
            <c:bubble3D val="0"/>
            <c:spPr>
              <a:ln>
                <a:solidFill>
                  <a:srgbClr val="86BC2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5-F57D-47C5-AA41-D9D1E133CE40}"/>
              </c:ext>
            </c:extLst>
          </c:dPt>
          <c:dPt>
            <c:idx val="24"/>
            <c:bubble3D val="0"/>
            <c:spPr>
              <a:ln>
                <a:solidFill>
                  <a:srgbClr val="86BC2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7-F57D-47C5-AA41-D9D1E133CE40}"/>
              </c:ext>
            </c:extLst>
          </c:dPt>
          <c:cat>
            <c:numRef>
              <c:f>'Figur 4.1'!$B$32:$Z$32</c:f>
              <c:numCache>
                <c:formatCode>General</c:formatCode>
                <c:ptCount val="25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</c:numCache>
            </c:numRef>
          </c:cat>
          <c:val>
            <c:numRef>
              <c:f>'Figur 4.1'!$B$33:$Z$33</c:f>
              <c:numCache>
                <c:formatCode>0.00</c:formatCode>
                <c:ptCount val="25"/>
                <c:pt idx="0">
                  <c:v>162.25462510876974</c:v>
                </c:pt>
                <c:pt idx="1">
                  <c:v>125.38209829222684</c:v>
                </c:pt>
                <c:pt idx="2">
                  <c:v>112.63270116193711</c:v>
                </c:pt>
                <c:pt idx="3">
                  <c:v>100.14339825447654</c:v>
                </c:pt>
                <c:pt idx="4">
                  <c:v>170.09600657653763</c:v>
                </c:pt>
                <c:pt idx="5">
                  <c:v>169.40929207693489</c:v>
                </c:pt>
                <c:pt idx="6">
                  <c:v>213.63483448770211</c:v>
                </c:pt>
                <c:pt idx="7">
                  <c:v>156.20073478450811</c:v>
                </c:pt>
                <c:pt idx="8">
                  <c:v>153.16371745353595</c:v>
                </c:pt>
                <c:pt idx="9">
                  <c:v>122.53936697054569</c:v>
                </c:pt>
                <c:pt idx="10">
                  <c:v>139.12823906808327</c:v>
                </c:pt>
                <c:pt idx="11">
                  <c:v>156.70752675005798</c:v>
                </c:pt>
                <c:pt idx="12">
                  <c:v>156.13681233112402</c:v>
                </c:pt>
                <c:pt idx="13">
                  <c:v>167.98313699183552</c:v>
                </c:pt>
                <c:pt idx="14">
                  <c:v>165.53844832244059</c:v>
                </c:pt>
                <c:pt idx="15">
                  <c:v>167.48729226894133</c:v>
                </c:pt>
                <c:pt idx="16">
                  <c:v>170.84999681572904</c:v>
                </c:pt>
                <c:pt idx="17">
                  <c:v>181.48568217320462</c:v>
                </c:pt>
                <c:pt idx="18">
                  <c:v>169.0486539823257</c:v>
                </c:pt>
                <c:pt idx="19">
                  <c:v>159.93134283854883</c:v>
                </c:pt>
                <c:pt idx="20">
                  <c:v>155.48026253981985</c:v>
                </c:pt>
                <c:pt idx="21">
                  <c:v>160.12276872378618</c:v>
                </c:pt>
                <c:pt idx="22">
                  <c:v>147.74272872538918</c:v>
                </c:pt>
                <c:pt idx="23">
                  <c:v>138.69718685329468</c:v>
                </c:pt>
                <c:pt idx="24">
                  <c:v>130.43909000312084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7D-47C5-AA41-D9D1E133CE40}"/>
            </c:ext>
          </c:extLst>
        </c:ser>
        <c:ser>
          <c:idx val="1"/>
          <c:order val="1"/>
          <c:tx>
            <c:strRef>
              <c:f>'Figur 4.1'!$A$34</c:f>
              <c:strCache>
                <c:ptCount val="1"/>
                <c:pt idx="0">
                  <c:v>Tyskland</c:v>
                </c:pt>
              </c:strCache>
            </c:strRef>
          </c:tx>
          <c:spPr>
            <a:ln>
              <a:solidFill>
                <a:srgbClr val="2C5235"/>
              </a:solidFill>
            </a:ln>
          </c:spPr>
          <c:marker>
            <c:symbol val="none"/>
          </c:marker>
          <c:dPt>
            <c:idx val="21"/>
            <c:bubble3D val="0"/>
            <c:spPr>
              <a:ln>
                <a:solidFill>
                  <a:srgbClr val="2C523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3A-F57D-47C5-AA41-D9D1E133CE40}"/>
              </c:ext>
            </c:extLst>
          </c:dPt>
          <c:dPt>
            <c:idx val="22"/>
            <c:bubble3D val="0"/>
            <c:spPr>
              <a:ln>
                <a:solidFill>
                  <a:srgbClr val="2C523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39-F57D-47C5-AA41-D9D1E133CE40}"/>
              </c:ext>
            </c:extLst>
          </c:dPt>
          <c:dPt>
            <c:idx val="23"/>
            <c:bubble3D val="0"/>
            <c:spPr>
              <a:ln>
                <a:solidFill>
                  <a:srgbClr val="2C523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38-F57D-47C5-AA41-D9D1E133CE40}"/>
              </c:ext>
            </c:extLst>
          </c:dPt>
          <c:dPt>
            <c:idx val="24"/>
            <c:bubble3D val="0"/>
            <c:spPr>
              <a:ln>
                <a:solidFill>
                  <a:srgbClr val="2C523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37-F57D-47C5-AA41-D9D1E133CE40}"/>
              </c:ext>
            </c:extLst>
          </c:dPt>
          <c:cat>
            <c:numRef>
              <c:f>'Figur 4.1'!$B$32:$Z$32</c:f>
              <c:numCache>
                <c:formatCode>General</c:formatCode>
                <c:ptCount val="25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</c:numCache>
            </c:numRef>
          </c:cat>
          <c:val>
            <c:numRef>
              <c:f>'Figur 4.1'!$B$34:$Z$34</c:f>
              <c:numCache>
                <c:formatCode>0.00</c:formatCode>
                <c:ptCount val="25"/>
                <c:pt idx="0">
                  <c:v>165.50087389711473</c:v>
                </c:pt>
                <c:pt idx="1">
                  <c:v>169.14629073633222</c:v>
                </c:pt>
                <c:pt idx="2">
                  <c:v>179.23273318154159</c:v>
                </c:pt>
                <c:pt idx="3">
                  <c:v>189.29650460991672</c:v>
                </c:pt>
                <c:pt idx="4">
                  <c:v>184.64990446763997</c:v>
                </c:pt>
                <c:pt idx="5">
                  <c:v>178.09526505884884</c:v>
                </c:pt>
                <c:pt idx="6">
                  <c:v>177.55090311091365</c:v>
                </c:pt>
                <c:pt idx="7">
                  <c:v>182.96557659085857</c:v>
                </c:pt>
                <c:pt idx="8">
                  <c:v>192.09112971090397</c:v>
                </c:pt>
                <c:pt idx="9">
                  <c:v>196.42333508561103</c:v>
                </c:pt>
                <c:pt idx="10">
                  <c:v>204.85564510061022</c:v>
                </c:pt>
                <c:pt idx="11">
                  <c:v>214.34688771189045</c:v>
                </c:pt>
                <c:pt idx="12">
                  <c:v>221.0779119484834</c:v>
                </c:pt>
                <c:pt idx="13">
                  <c:v>226.51877111052104</c:v>
                </c:pt>
                <c:pt idx="14">
                  <c:v>225.41635609247953</c:v>
                </c:pt>
                <c:pt idx="15">
                  <c:v>228.27654651802794</c:v>
                </c:pt>
                <c:pt idx="16">
                  <c:v>224.91873043670662</c:v>
                </c:pt>
                <c:pt idx="17">
                  <c:v>231.59845838347402</c:v>
                </c:pt>
                <c:pt idx="18">
                  <c:v>234.31508270158923</c:v>
                </c:pt>
                <c:pt idx="19">
                  <c:v>244.47869251265266</c:v>
                </c:pt>
                <c:pt idx="20">
                  <c:v>246.55097537403935</c:v>
                </c:pt>
                <c:pt idx="21">
                  <c:v>253.22570711917555</c:v>
                </c:pt>
                <c:pt idx="22">
                  <c:v>254.95575893387746</c:v>
                </c:pt>
                <c:pt idx="23">
                  <c:v>261.17617978921214</c:v>
                </c:pt>
                <c:pt idx="24">
                  <c:v>265.55717423956463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F57D-47C5-AA41-D9D1E133CE40}"/>
            </c:ext>
          </c:extLst>
        </c:ser>
        <c:ser>
          <c:idx val="2"/>
          <c:order val="2"/>
          <c:tx>
            <c:strRef>
              <c:f>'Figur 4.1'!$A$35</c:f>
              <c:strCache>
                <c:ptCount val="1"/>
                <c:pt idx="0">
                  <c:v>Holland</c:v>
                </c:pt>
              </c:strCache>
            </c:strRef>
          </c:tx>
          <c:spPr>
            <a:ln>
              <a:solidFill>
                <a:srgbClr val="0076A8"/>
              </a:solidFill>
            </a:ln>
          </c:spPr>
          <c:marker>
            <c:symbol val="none"/>
          </c:marker>
          <c:dPt>
            <c:idx val="21"/>
            <c:bubble3D val="0"/>
            <c:spPr>
              <a:ln>
                <a:solidFill>
                  <a:srgbClr val="0076A8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3F-F57D-47C5-AA41-D9D1E133CE40}"/>
              </c:ext>
            </c:extLst>
          </c:dPt>
          <c:dPt>
            <c:idx val="22"/>
            <c:bubble3D val="0"/>
            <c:spPr>
              <a:ln>
                <a:solidFill>
                  <a:srgbClr val="0076A8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3E-F57D-47C5-AA41-D9D1E133CE40}"/>
              </c:ext>
            </c:extLst>
          </c:dPt>
          <c:dPt>
            <c:idx val="23"/>
            <c:bubble3D val="0"/>
            <c:spPr>
              <a:ln>
                <a:solidFill>
                  <a:srgbClr val="0076A8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3D-F57D-47C5-AA41-D9D1E133CE40}"/>
              </c:ext>
            </c:extLst>
          </c:dPt>
          <c:dPt>
            <c:idx val="24"/>
            <c:bubble3D val="0"/>
            <c:spPr>
              <a:ln>
                <a:solidFill>
                  <a:srgbClr val="0076A8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3C-F57D-47C5-AA41-D9D1E133CE40}"/>
              </c:ext>
            </c:extLst>
          </c:dPt>
          <c:cat>
            <c:numRef>
              <c:f>'Figur 4.1'!$B$32:$Z$32</c:f>
              <c:numCache>
                <c:formatCode>General</c:formatCode>
                <c:ptCount val="25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</c:numCache>
            </c:numRef>
          </c:cat>
          <c:val>
            <c:numRef>
              <c:f>'Figur 4.1'!$B$35:$Z$35</c:f>
              <c:numCache>
                <c:formatCode>0.00</c:formatCode>
                <c:ptCount val="25"/>
                <c:pt idx="0">
                  <c:v>119.29120547043517</c:v>
                </c:pt>
                <c:pt idx="1">
                  <c:v>110.20984167717806</c:v>
                </c:pt>
                <c:pt idx="2">
                  <c:v>109.40662758104598</c:v>
                </c:pt>
                <c:pt idx="3">
                  <c:v>108.10766658007924</c:v>
                </c:pt>
                <c:pt idx="4">
                  <c:v>104.44611440694152</c:v>
                </c:pt>
                <c:pt idx="5">
                  <c:v>146.5268158871109</c:v>
                </c:pt>
                <c:pt idx="6">
                  <c:v>138.03403852140042</c:v>
                </c:pt>
                <c:pt idx="7">
                  <c:v>139.70299774655132</c:v>
                </c:pt>
                <c:pt idx="8">
                  <c:v>102.94217863217608</c:v>
                </c:pt>
                <c:pt idx="9">
                  <c:v>113.72990749367244</c:v>
                </c:pt>
                <c:pt idx="10">
                  <c:v>122.82939211682175</c:v>
                </c:pt>
                <c:pt idx="11">
                  <c:v>136.40644880823038</c:v>
                </c:pt>
                <c:pt idx="12">
                  <c:v>145.25992970840022</c:v>
                </c:pt>
                <c:pt idx="13">
                  <c:v>159.83022688144877</c:v>
                </c:pt>
                <c:pt idx="14">
                  <c:v>157.18084610124689</c:v>
                </c:pt>
                <c:pt idx="15">
                  <c:v>162.99484044321346</c:v>
                </c:pt>
                <c:pt idx="16">
                  <c:v>163.89983737217977</c:v>
                </c:pt>
                <c:pt idx="17">
                  <c:v>173.21559903054649</c:v>
                </c:pt>
                <c:pt idx="18">
                  <c:v>169.22152462576742</c:v>
                </c:pt>
                <c:pt idx="19">
                  <c:v>146.72067439117939</c:v>
                </c:pt>
                <c:pt idx="20">
                  <c:v>127.36107523044898</c:v>
                </c:pt>
                <c:pt idx="21">
                  <c:v>114.57740070146187</c:v>
                </c:pt>
                <c:pt idx="22">
                  <c:v>122.25496011685391</c:v>
                </c:pt>
                <c:pt idx="23">
                  <c:v>126.70387561274413</c:v>
                </c:pt>
                <c:pt idx="24">
                  <c:v>143.99445954949275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F57D-47C5-AA41-D9D1E133CE40}"/>
            </c:ext>
          </c:extLst>
        </c:ser>
        <c:ser>
          <c:idx val="3"/>
          <c:order val="3"/>
          <c:tx>
            <c:strRef>
              <c:f>'Figur 4.1'!$A$36</c:f>
              <c:strCache>
                <c:ptCount val="1"/>
                <c:pt idx="0">
                  <c:v>Norge</c:v>
                </c:pt>
              </c:strCache>
            </c:strRef>
          </c:tx>
          <c:spPr>
            <a:ln>
              <a:solidFill>
                <a:srgbClr val="6FC2B4"/>
              </a:solidFill>
            </a:ln>
          </c:spPr>
          <c:marker>
            <c:symbol val="none"/>
          </c:marker>
          <c:dPt>
            <c:idx val="21"/>
            <c:bubble3D val="0"/>
            <c:spPr>
              <a:ln>
                <a:solidFill>
                  <a:srgbClr val="6FC2B4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4-F57D-47C5-AA41-D9D1E133CE40}"/>
              </c:ext>
            </c:extLst>
          </c:dPt>
          <c:dPt>
            <c:idx val="22"/>
            <c:bubble3D val="0"/>
            <c:spPr>
              <a:ln>
                <a:solidFill>
                  <a:srgbClr val="6FC2B4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3-F57D-47C5-AA41-D9D1E133CE40}"/>
              </c:ext>
            </c:extLst>
          </c:dPt>
          <c:dPt>
            <c:idx val="23"/>
            <c:bubble3D val="0"/>
            <c:spPr>
              <a:ln>
                <a:solidFill>
                  <a:srgbClr val="6FC2B4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2-F57D-47C5-AA41-D9D1E133CE40}"/>
              </c:ext>
            </c:extLst>
          </c:dPt>
          <c:dPt>
            <c:idx val="24"/>
            <c:bubble3D val="0"/>
            <c:spPr>
              <a:ln>
                <a:solidFill>
                  <a:srgbClr val="6FC2B4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1-F57D-47C5-AA41-D9D1E133CE40}"/>
              </c:ext>
            </c:extLst>
          </c:dPt>
          <c:cat>
            <c:numRef>
              <c:f>'Figur 4.1'!$B$32:$Z$32</c:f>
              <c:numCache>
                <c:formatCode>General</c:formatCode>
                <c:ptCount val="25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</c:numCache>
            </c:numRef>
          </c:cat>
          <c:val>
            <c:numRef>
              <c:f>'Figur 4.1'!$B$36:$Z$36</c:f>
              <c:numCache>
                <c:formatCode>0.00</c:formatCode>
                <c:ptCount val="25"/>
                <c:pt idx="0">
                  <c:v>57.697000125657624</c:v>
                </c:pt>
                <c:pt idx="1">
                  <c:v>45.059380392440865</c:v>
                </c:pt>
                <c:pt idx="2">
                  <c:v>42.173774458471527</c:v>
                </c:pt>
                <c:pt idx="3">
                  <c:v>38.629206204359292</c:v>
                </c:pt>
                <c:pt idx="4">
                  <c:v>39.551791631082772</c:v>
                </c:pt>
                <c:pt idx="5">
                  <c:v>35.692374890794873</c:v>
                </c:pt>
                <c:pt idx="6">
                  <c:v>41.560665078099206</c:v>
                </c:pt>
                <c:pt idx="7">
                  <c:v>50.585876092810786</c:v>
                </c:pt>
                <c:pt idx="8">
                  <c:v>63.662423929842639</c:v>
                </c:pt>
                <c:pt idx="9">
                  <c:v>62.104501494609721</c:v>
                </c:pt>
                <c:pt idx="10">
                  <c:v>57.645403180881907</c:v>
                </c:pt>
                <c:pt idx="11">
                  <c:v>52.529360381041144</c:v>
                </c:pt>
                <c:pt idx="12">
                  <c:v>50.671143511933145</c:v>
                </c:pt>
                <c:pt idx="13">
                  <c:v>52.53148174164528</c:v>
                </c:pt>
                <c:pt idx="14">
                  <c:v>51.050402403578509</c:v>
                </c:pt>
                <c:pt idx="15">
                  <c:v>51.742890914609404</c:v>
                </c:pt>
                <c:pt idx="16">
                  <c:v>50.574938260845734</c:v>
                </c:pt>
                <c:pt idx="17">
                  <c:v>48.712928910265305</c:v>
                </c:pt>
                <c:pt idx="18">
                  <c:v>55.228616418078516</c:v>
                </c:pt>
                <c:pt idx="19">
                  <c:v>55.121020614768653</c:v>
                </c:pt>
                <c:pt idx="20">
                  <c:v>54.852863008775458</c:v>
                </c:pt>
                <c:pt idx="21">
                  <c:v>53.884897866744033</c:v>
                </c:pt>
                <c:pt idx="22">
                  <c:v>52.50680247158548</c:v>
                </c:pt>
                <c:pt idx="23">
                  <c:v>52.08659267590312</c:v>
                </c:pt>
                <c:pt idx="24">
                  <c:v>40.713314223352114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F57D-47C5-AA41-D9D1E133CE40}"/>
            </c:ext>
          </c:extLst>
        </c:ser>
        <c:ser>
          <c:idx val="4"/>
          <c:order val="4"/>
          <c:tx>
            <c:strRef>
              <c:f>'Figur 4.1'!$A$37</c:f>
              <c:strCache>
                <c:ptCount val="1"/>
                <c:pt idx="0">
                  <c:v>Sverige</c:v>
                </c:pt>
              </c:strCache>
            </c:strRef>
          </c:tx>
          <c:spPr>
            <a:ln>
              <a:solidFill>
                <a:srgbClr val="A7A8AA"/>
              </a:solidFill>
            </a:ln>
          </c:spPr>
          <c:marker>
            <c:symbol val="none"/>
          </c:marker>
          <c:dPt>
            <c:idx val="21"/>
            <c:bubble3D val="0"/>
            <c:spPr>
              <a:ln>
                <a:solidFill>
                  <a:srgbClr val="A7A8AA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9-F57D-47C5-AA41-D9D1E133CE40}"/>
              </c:ext>
            </c:extLst>
          </c:dPt>
          <c:dPt>
            <c:idx val="22"/>
            <c:bubble3D val="0"/>
            <c:spPr>
              <a:ln>
                <a:solidFill>
                  <a:srgbClr val="A7A8AA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8-F57D-47C5-AA41-D9D1E133CE40}"/>
              </c:ext>
            </c:extLst>
          </c:dPt>
          <c:dPt>
            <c:idx val="23"/>
            <c:bubble3D val="0"/>
            <c:spPr>
              <a:ln>
                <a:solidFill>
                  <a:srgbClr val="A7A8AA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7-F57D-47C5-AA41-D9D1E133CE40}"/>
              </c:ext>
            </c:extLst>
          </c:dPt>
          <c:dPt>
            <c:idx val="24"/>
            <c:bubble3D val="0"/>
            <c:spPr>
              <a:ln>
                <a:solidFill>
                  <a:srgbClr val="A7A8AA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6-F57D-47C5-AA41-D9D1E133CE40}"/>
              </c:ext>
            </c:extLst>
          </c:dPt>
          <c:cat>
            <c:numRef>
              <c:f>'Figur 4.1'!$B$32:$Z$32</c:f>
              <c:numCache>
                <c:formatCode>General</c:formatCode>
                <c:ptCount val="25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</c:numCache>
            </c:numRef>
          </c:cat>
          <c:val>
            <c:numRef>
              <c:f>'Figur 4.1'!$B$37:$Z$37</c:f>
              <c:numCache>
                <c:formatCode>0.00</c:formatCode>
                <c:ptCount val="25"/>
                <c:pt idx="0">
                  <c:v>142.13042845535691</c:v>
                </c:pt>
                <c:pt idx="1">
                  <c:v>137.55231400807128</c:v>
                </c:pt>
                <c:pt idx="2">
                  <c:v>182.30859183086181</c:v>
                </c:pt>
                <c:pt idx="3">
                  <c:v>191.46271621365568</c:v>
                </c:pt>
                <c:pt idx="4">
                  <c:v>228.35058149988674</c:v>
                </c:pt>
                <c:pt idx="5">
                  <c:v>207.95406666179335</c:v>
                </c:pt>
                <c:pt idx="6">
                  <c:v>227.24289671421266</c:v>
                </c:pt>
                <c:pt idx="7">
                  <c:v>242.90577852894799</c:v>
                </c:pt>
                <c:pt idx="8">
                  <c:v>261.86472126252943</c:v>
                </c:pt>
                <c:pt idx="9">
                  <c:v>253.58832289090807</c:v>
                </c:pt>
                <c:pt idx="10">
                  <c:v>220.83248973121795</c:v>
                </c:pt>
                <c:pt idx="11">
                  <c:v>191.10041640417822</c:v>
                </c:pt>
                <c:pt idx="12">
                  <c:v>195.55420667680266</c:v>
                </c:pt>
                <c:pt idx="13">
                  <c:v>170.23118294471266</c:v>
                </c:pt>
                <c:pt idx="14">
                  <c:v>167.21004730715919</c:v>
                </c:pt>
                <c:pt idx="15">
                  <c:v>135.27145135765991</c:v>
                </c:pt>
                <c:pt idx="16">
                  <c:v>150.18191488661475</c:v>
                </c:pt>
                <c:pt idx="17">
                  <c:v>147.30666052311642</c:v>
                </c:pt>
                <c:pt idx="18">
                  <c:v>142.87290347137798</c:v>
                </c:pt>
                <c:pt idx="19">
                  <c:v>139.21008585016003</c:v>
                </c:pt>
                <c:pt idx="20">
                  <c:v>143.80690402259034</c:v>
                </c:pt>
                <c:pt idx="21">
                  <c:v>150.16116926543748</c:v>
                </c:pt>
                <c:pt idx="22">
                  <c:v>147.12817928741472</c:v>
                </c:pt>
                <c:pt idx="23">
                  <c:v>132.9051358139692</c:v>
                </c:pt>
                <c:pt idx="24">
                  <c:v>122.58156282346626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F57D-47C5-AA41-D9D1E133CE40}"/>
            </c:ext>
          </c:extLst>
        </c:ser>
        <c:ser>
          <c:idx val="5"/>
          <c:order val="5"/>
          <c:tx>
            <c:strRef>
              <c:f>'Figur 4.1'!$A$38</c:f>
              <c:strCache>
                <c:ptCount val="1"/>
                <c:pt idx="0">
                  <c:v>EU-13</c:v>
                </c:pt>
              </c:strCache>
            </c:strRef>
          </c:tx>
          <c:spPr>
            <a:ln>
              <a:solidFill>
                <a:srgbClr val="4E4E4E"/>
              </a:solidFill>
            </a:ln>
          </c:spPr>
          <c:marker>
            <c:symbol val="none"/>
          </c:marker>
          <c:dPt>
            <c:idx val="21"/>
            <c:bubble3D val="0"/>
            <c:spPr>
              <a:ln>
                <a:solidFill>
                  <a:srgbClr val="4E4E4E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4E-F57D-47C5-AA41-D9D1E133CE40}"/>
              </c:ext>
            </c:extLst>
          </c:dPt>
          <c:dPt>
            <c:idx val="22"/>
            <c:bubble3D val="0"/>
            <c:spPr>
              <a:ln>
                <a:solidFill>
                  <a:srgbClr val="4E4E4E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D-F57D-47C5-AA41-D9D1E133CE40}"/>
              </c:ext>
            </c:extLst>
          </c:dPt>
          <c:dPt>
            <c:idx val="23"/>
            <c:bubble3D val="0"/>
            <c:spPr>
              <a:ln>
                <a:solidFill>
                  <a:srgbClr val="4E4E4E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C-F57D-47C5-AA41-D9D1E133CE40}"/>
              </c:ext>
            </c:extLst>
          </c:dPt>
          <c:dPt>
            <c:idx val="24"/>
            <c:bubble3D val="0"/>
            <c:spPr>
              <a:ln>
                <a:solidFill>
                  <a:srgbClr val="4E4E4E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B-F57D-47C5-AA41-D9D1E133CE40}"/>
              </c:ext>
            </c:extLst>
          </c:dPt>
          <c:cat>
            <c:numRef>
              <c:f>'Figur 4.1'!$B$32:$Z$32</c:f>
              <c:numCache>
                <c:formatCode>General</c:formatCode>
                <c:ptCount val="25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</c:numCache>
            </c:numRef>
          </c:cat>
          <c:val>
            <c:numRef>
              <c:f>'Figur 4.1'!$B$38:$Z$38</c:f>
              <c:numCache>
                <c:formatCode>0.00</c:formatCode>
                <c:ptCount val="2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F57D-47C5-AA41-D9D1E133C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59040"/>
        <c:axId val="347457864"/>
      </c:lineChart>
      <c:catAx>
        <c:axId val="34745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crossAx val="347457864"/>
        <c:crosses val="autoZero"/>
        <c:auto val="1"/>
        <c:lblAlgn val="ctr"/>
        <c:lblOffset val="100"/>
        <c:noMultiLvlLbl val="0"/>
      </c:catAx>
      <c:valAx>
        <c:axId val="347457864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da-DK"/>
                  <a:t>Indeks, EU-13=100</a:t>
                </a:r>
              </a:p>
            </c:rich>
          </c:tx>
          <c:layout>
            <c:manualLayout>
              <c:xMode val="edge"/>
              <c:yMode val="edge"/>
              <c:x val="2.0986590038314175E-3"/>
              <c:y val="5.7362459546925562E-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347459040"/>
        <c:crosses val="autoZero"/>
        <c:crossBetween val="midCat"/>
      </c:valAx>
      <c:spPr>
        <a:noFill/>
      </c:spPr>
    </c:plotArea>
    <c:legend>
      <c:legendPos val="t"/>
      <c:layout>
        <c:manualLayout>
          <c:xMode val="edge"/>
          <c:yMode val="edge"/>
          <c:x val="6.3888888888888884E-2"/>
          <c:y val="7.8703703703703706E-2"/>
          <c:w val="0.89999984728571081"/>
          <c:h val="7.0448745990084577E-2"/>
        </c:manualLayout>
      </c:layout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190570941876494E-2"/>
          <c:y val="9.517111577097262E-2"/>
          <c:w val="0.94580942905812371"/>
          <c:h val="0.8410370596757144"/>
        </c:manualLayout>
      </c:layout>
      <c:lineChart>
        <c:grouping val="standard"/>
        <c:varyColors val="0"/>
        <c:ser>
          <c:idx val="0"/>
          <c:order val="0"/>
          <c:tx>
            <c:strRef>
              <c:f>'Figur 4.2'!$A$7</c:f>
              <c:strCache>
                <c:ptCount val="1"/>
                <c:pt idx="0">
                  <c:v>Danmark</c:v>
                </c:pt>
              </c:strCache>
            </c:strRef>
          </c:tx>
          <c:spPr>
            <a:ln>
              <a:solidFill>
                <a:srgbClr val="86BC25"/>
              </a:solidFill>
            </a:ln>
          </c:spPr>
          <c:marker>
            <c:symbol val="none"/>
          </c:marker>
          <c:dPt>
            <c:idx val="21"/>
            <c:bubble3D val="0"/>
            <c:spPr>
              <a:ln>
                <a:solidFill>
                  <a:srgbClr val="86BC2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1-CA14-4BCD-AB88-030760AE3A44}"/>
              </c:ext>
            </c:extLst>
          </c:dPt>
          <c:dPt>
            <c:idx val="22"/>
            <c:bubble3D val="0"/>
            <c:spPr>
              <a:ln>
                <a:solidFill>
                  <a:srgbClr val="86BC2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3-CA14-4BCD-AB88-030760AE3A44}"/>
              </c:ext>
            </c:extLst>
          </c:dPt>
          <c:dPt>
            <c:idx val="23"/>
            <c:bubble3D val="0"/>
            <c:spPr>
              <a:ln>
                <a:solidFill>
                  <a:srgbClr val="86BC2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5-CA14-4BCD-AB88-030760AE3A44}"/>
              </c:ext>
            </c:extLst>
          </c:dPt>
          <c:dPt>
            <c:idx val="24"/>
            <c:bubble3D val="0"/>
            <c:spPr>
              <a:ln>
                <a:solidFill>
                  <a:srgbClr val="86BC2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7-CA14-4BCD-AB88-030760AE3A44}"/>
              </c:ext>
            </c:extLst>
          </c:dPt>
          <c:cat>
            <c:numRef>
              <c:f>'Figur 4.2'!$B$6:$Z$6</c:f>
              <c:numCache>
                <c:formatCode>General</c:formatCode>
                <c:ptCount val="25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</c:numCache>
            </c:numRef>
          </c:cat>
          <c:val>
            <c:numRef>
              <c:f>'Figur 4.2'!$B$7:$Z$7</c:f>
              <c:numCache>
                <c:formatCode>General</c:formatCode>
                <c:ptCount val="25"/>
                <c:pt idx="0">
                  <c:v>167.48527505846795</c:v>
                </c:pt>
                <c:pt idx="1">
                  <c:v>79.546753749717098</c:v>
                </c:pt>
                <c:pt idx="2">
                  <c:v>78.890843692285102</c:v>
                </c:pt>
                <c:pt idx="3">
                  <c:v>141.30346983041301</c:v>
                </c:pt>
                <c:pt idx="4">
                  <c:v>135.01520596756706</c:v>
                </c:pt>
                <c:pt idx="5">
                  <c:v>131.79007390501468</c:v>
                </c:pt>
                <c:pt idx="6">
                  <c:v>89.765552508257727</c:v>
                </c:pt>
                <c:pt idx="7">
                  <c:v>81.613292349210184</c:v>
                </c:pt>
                <c:pt idx="8">
                  <c:v>84.663985671769936</c:v>
                </c:pt>
                <c:pt idx="9">
                  <c:v>96.110100867204579</c:v>
                </c:pt>
                <c:pt idx="10">
                  <c:v>126.28897905829849</c:v>
                </c:pt>
                <c:pt idx="11">
                  <c:v>146.49696323603138</c:v>
                </c:pt>
                <c:pt idx="12">
                  <c:v>163.66582011425567</c:v>
                </c:pt>
                <c:pt idx="13">
                  <c:v>175.41112159719179</c:v>
                </c:pt>
                <c:pt idx="14">
                  <c:v>185.31219807850937</c:v>
                </c:pt>
                <c:pt idx="15">
                  <c:v>210.8308702682007</c:v>
                </c:pt>
                <c:pt idx="16">
                  <c:v>207.30158774429336</c:v>
                </c:pt>
                <c:pt idx="17">
                  <c:v>204.35961850844549</c:v>
                </c:pt>
                <c:pt idx="18">
                  <c:v>189.55368836214112</c:v>
                </c:pt>
                <c:pt idx="19">
                  <c:v>177.02219469158607</c:v>
                </c:pt>
                <c:pt idx="20">
                  <c:v>167.24595097454457</c:v>
                </c:pt>
                <c:pt idx="21">
                  <c:v>158.37409020136167</c:v>
                </c:pt>
                <c:pt idx="22">
                  <c:v>131.87219529769899</c:v>
                </c:pt>
                <c:pt idx="23">
                  <c:v>120.88302702715801</c:v>
                </c:pt>
                <c:pt idx="24">
                  <c:v>125.10859647852031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14-4BCD-AB88-030760AE3A44}"/>
            </c:ext>
          </c:extLst>
        </c:ser>
        <c:ser>
          <c:idx val="1"/>
          <c:order val="1"/>
          <c:tx>
            <c:strRef>
              <c:f>'Figur 4.2'!$A$8</c:f>
              <c:strCache>
                <c:ptCount val="1"/>
                <c:pt idx="0">
                  <c:v>Tyskland</c:v>
                </c:pt>
              </c:strCache>
            </c:strRef>
          </c:tx>
          <c:spPr>
            <a:ln>
              <a:solidFill>
                <a:srgbClr val="2C5235"/>
              </a:solidFill>
            </a:ln>
          </c:spPr>
          <c:marker>
            <c:symbol val="none"/>
          </c:marker>
          <c:dPt>
            <c:idx val="21"/>
            <c:bubble3D val="0"/>
            <c:spPr>
              <a:ln>
                <a:solidFill>
                  <a:srgbClr val="2C523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3A-CA14-4BCD-AB88-030760AE3A44}"/>
              </c:ext>
            </c:extLst>
          </c:dPt>
          <c:dPt>
            <c:idx val="22"/>
            <c:bubble3D val="0"/>
            <c:spPr>
              <a:ln>
                <a:solidFill>
                  <a:srgbClr val="2C523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39-CA14-4BCD-AB88-030760AE3A44}"/>
              </c:ext>
            </c:extLst>
          </c:dPt>
          <c:dPt>
            <c:idx val="23"/>
            <c:bubble3D val="0"/>
            <c:spPr>
              <a:ln>
                <a:solidFill>
                  <a:srgbClr val="2C523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38-CA14-4BCD-AB88-030760AE3A44}"/>
              </c:ext>
            </c:extLst>
          </c:dPt>
          <c:dPt>
            <c:idx val="24"/>
            <c:bubble3D val="0"/>
            <c:spPr>
              <a:ln>
                <a:solidFill>
                  <a:srgbClr val="2C523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37-CA14-4BCD-AB88-030760AE3A44}"/>
              </c:ext>
            </c:extLst>
          </c:dPt>
          <c:cat>
            <c:numRef>
              <c:f>'Figur 4.2'!$B$6:$Z$6</c:f>
              <c:numCache>
                <c:formatCode>General</c:formatCode>
                <c:ptCount val="25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</c:numCache>
            </c:numRef>
          </c:cat>
          <c:val>
            <c:numRef>
              <c:f>'Figur 4.2'!$B$8:$Z$8</c:f>
              <c:numCache>
                <c:formatCode>General</c:formatCode>
                <c:ptCount val="25"/>
                <c:pt idx="0">
                  <c:v>107.54961716980598</c:v>
                </c:pt>
                <c:pt idx="1">
                  <c:v>99.801336084276329</c:v>
                </c:pt>
                <c:pt idx="2">
                  <c:v>89.521095086229394</c:v>
                </c:pt>
                <c:pt idx="3">
                  <c:v>86.578838530999505</c:v>
                </c:pt>
                <c:pt idx="4">
                  <c:v>72.395268976478249</c:v>
                </c:pt>
                <c:pt idx="5">
                  <c:v>90.706075260142143</c:v>
                </c:pt>
                <c:pt idx="6">
                  <c:v>96.978652081318813</c:v>
                </c:pt>
                <c:pt idx="7">
                  <c:v>112.46661200598369</c:v>
                </c:pt>
                <c:pt idx="8">
                  <c:v>97.193747798787484</c:v>
                </c:pt>
                <c:pt idx="9">
                  <c:v>74.212834006526606</c:v>
                </c:pt>
                <c:pt idx="10">
                  <c:v>72.262477788984768</c:v>
                </c:pt>
                <c:pt idx="11">
                  <c:v>69.334848274150559</c:v>
                </c:pt>
                <c:pt idx="12">
                  <c:v>92.598721289404509</c:v>
                </c:pt>
                <c:pt idx="13">
                  <c:v>102.15955697047336</c:v>
                </c:pt>
                <c:pt idx="14">
                  <c:v>96.72470082275909</c:v>
                </c:pt>
                <c:pt idx="15">
                  <c:v>90.758584995211166</c:v>
                </c:pt>
                <c:pt idx="16">
                  <c:v>87.051926650981258</c:v>
                </c:pt>
                <c:pt idx="17">
                  <c:v>97.073506577298176</c:v>
                </c:pt>
                <c:pt idx="18">
                  <c:v>99.881448200554374</c:v>
                </c:pt>
                <c:pt idx="19">
                  <c:v>107.35172194885867</c:v>
                </c:pt>
                <c:pt idx="20">
                  <c:v>107.22857948006077</c:v>
                </c:pt>
                <c:pt idx="21">
                  <c:v>109.55610308361459</c:v>
                </c:pt>
                <c:pt idx="22">
                  <c:v>110.15901036553713</c:v>
                </c:pt>
                <c:pt idx="23">
                  <c:v>114.56858556923146</c:v>
                </c:pt>
                <c:pt idx="24">
                  <c:v>115.0588563983038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CA14-4BCD-AB88-030760AE3A44}"/>
            </c:ext>
          </c:extLst>
        </c:ser>
        <c:ser>
          <c:idx val="2"/>
          <c:order val="2"/>
          <c:tx>
            <c:strRef>
              <c:f>'Figur 4.2'!$A$9</c:f>
              <c:strCache>
                <c:ptCount val="1"/>
                <c:pt idx="0">
                  <c:v>Holland</c:v>
                </c:pt>
              </c:strCache>
            </c:strRef>
          </c:tx>
          <c:spPr>
            <a:ln>
              <a:solidFill>
                <a:srgbClr val="0076A8"/>
              </a:solidFill>
            </a:ln>
          </c:spPr>
          <c:marker>
            <c:symbol val="none"/>
          </c:marker>
          <c:dPt>
            <c:idx val="21"/>
            <c:bubble3D val="0"/>
            <c:spPr>
              <a:ln>
                <a:solidFill>
                  <a:srgbClr val="0076A8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3F-CA14-4BCD-AB88-030760AE3A44}"/>
              </c:ext>
            </c:extLst>
          </c:dPt>
          <c:dPt>
            <c:idx val="22"/>
            <c:bubble3D val="0"/>
            <c:spPr>
              <a:ln>
                <a:solidFill>
                  <a:srgbClr val="0076A8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3E-CA14-4BCD-AB88-030760AE3A44}"/>
              </c:ext>
            </c:extLst>
          </c:dPt>
          <c:dPt>
            <c:idx val="23"/>
            <c:bubble3D val="0"/>
            <c:spPr>
              <a:ln>
                <a:solidFill>
                  <a:srgbClr val="0076A8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3D-CA14-4BCD-AB88-030760AE3A44}"/>
              </c:ext>
            </c:extLst>
          </c:dPt>
          <c:dPt>
            <c:idx val="24"/>
            <c:bubble3D val="0"/>
            <c:spPr>
              <a:ln>
                <a:solidFill>
                  <a:srgbClr val="0076A8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3C-CA14-4BCD-AB88-030760AE3A44}"/>
              </c:ext>
            </c:extLst>
          </c:dPt>
          <c:cat>
            <c:numRef>
              <c:f>'Figur 4.2'!$B$6:$Z$6</c:f>
              <c:numCache>
                <c:formatCode>General</c:formatCode>
                <c:ptCount val="25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</c:numCache>
            </c:numRef>
          </c:cat>
          <c:val>
            <c:numRef>
              <c:f>'Figur 4.2'!$B$9:$Z$9</c:f>
              <c:numCache>
                <c:formatCode>General</c:formatCode>
                <c:ptCount val="25"/>
                <c:pt idx="0">
                  <c:v>98.321894911298784</c:v>
                </c:pt>
                <c:pt idx="1">
                  <c:v>104.43148518479389</c:v>
                </c:pt>
                <c:pt idx="2">
                  <c:v>98.697013099122017</c:v>
                </c:pt>
                <c:pt idx="3">
                  <c:v>92.373560840900637</c:v>
                </c:pt>
                <c:pt idx="4">
                  <c:v>67.842858973531349</c:v>
                </c:pt>
                <c:pt idx="5">
                  <c:v>66.801315189438569</c:v>
                </c:pt>
                <c:pt idx="6">
                  <c:v>63.258188408795625</c:v>
                </c:pt>
                <c:pt idx="7">
                  <c:v>77.062818212279197</c:v>
                </c:pt>
                <c:pt idx="8">
                  <c:v>67.951174712969959</c:v>
                </c:pt>
                <c:pt idx="9">
                  <c:v>56.191913594495759</c:v>
                </c:pt>
                <c:pt idx="10">
                  <c:v>46.413367296227172</c:v>
                </c:pt>
                <c:pt idx="11">
                  <c:v>57.216177638691221</c:v>
                </c:pt>
                <c:pt idx="12">
                  <c:v>74.300968290647759</c:v>
                </c:pt>
                <c:pt idx="13">
                  <c:v>108.43510839954543</c:v>
                </c:pt>
                <c:pt idx="14">
                  <c:v>109.78722986045342</c:v>
                </c:pt>
                <c:pt idx="15">
                  <c:v>111.14518415435919</c:v>
                </c:pt>
                <c:pt idx="16">
                  <c:v>101.84986574867499</c:v>
                </c:pt>
                <c:pt idx="17">
                  <c:v>103.83630497451719</c:v>
                </c:pt>
                <c:pt idx="18">
                  <c:v>105.51085443475191</c:v>
                </c:pt>
                <c:pt idx="19">
                  <c:v>98.607957168085065</c:v>
                </c:pt>
                <c:pt idx="20">
                  <c:v>85.194727326526376</c:v>
                </c:pt>
                <c:pt idx="21">
                  <c:v>76.805276264935912</c:v>
                </c:pt>
                <c:pt idx="22">
                  <c:v>68.924681562402824</c:v>
                </c:pt>
                <c:pt idx="23">
                  <c:v>71.545882060367873</c:v>
                </c:pt>
                <c:pt idx="24">
                  <c:v>78.463872284407344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CA14-4BCD-AB88-030760AE3A44}"/>
            </c:ext>
          </c:extLst>
        </c:ser>
        <c:ser>
          <c:idx val="3"/>
          <c:order val="3"/>
          <c:tx>
            <c:strRef>
              <c:f>'Figur 4.2'!$A$10</c:f>
              <c:strCache>
                <c:ptCount val="1"/>
                <c:pt idx="0">
                  <c:v>Norge</c:v>
                </c:pt>
              </c:strCache>
            </c:strRef>
          </c:tx>
          <c:spPr>
            <a:ln>
              <a:solidFill>
                <a:srgbClr val="6FC2B4"/>
              </a:solidFill>
            </a:ln>
          </c:spPr>
          <c:marker>
            <c:symbol val="none"/>
          </c:marker>
          <c:dPt>
            <c:idx val="21"/>
            <c:bubble3D val="0"/>
            <c:spPr>
              <a:ln>
                <a:solidFill>
                  <a:srgbClr val="6FC2B4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4-CA14-4BCD-AB88-030760AE3A44}"/>
              </c:ext>
            </c:extLst>
          </c:dPt>
          <c:dPt>
            <c:idx val="22"/>
            <c:bubble3D val="0"/>
            <c:spPr>
              <a:ln>
                <a:solidFill>
                  <a:srgbClr val="6FC2B4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3-CA14-4BCD-AB88-030760AE3A44}"/>
              </c:ext>
            </c:extLst>
          </c:dPt>
          <c:dPt>
            <c:idx val="23"/>
            <c:bubble3D val="0"/>
            <c:spPr>
              <a:ln>
                <a:solidFill>
                  <a:srgbClr val="6FC2B4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2-CA14-4BCD-AB88-030760AE3A44}"/>
              </c:ext>
            </c:extLst>
          </c:dPt>
          <c:dPt>
            <c:idx val="24"/>
            <c:bubble3D val="0"/>
            <c:spPr>
              <a:ln>
                <a:solidFill>
                  <a:srgbClr val="6FC2B4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1-CA14-4BCD-AB88-030760AE3A44}"/>
              </c:ext>
            </c:extLst>
          </c:dPt>
          <c:cat>
            <c:numRef>
              <c:f>'Figur 4.2'!$B$6:$Z$6</c:f>
              <c:numCache>
                <c:formatCode>General</c:formatCode>
                <c:ptCount val="25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</c:numCache>
            </c:numRef>
          </c:cat>
          <c:val>
            <c:numRef>
              <c:f>'Figur 4.2'!$B$10:$Z$10</c:f>
              <c:numCache>
                <c:formatCode>General</c:formatCode>
                <c:ptCount val="25"/>
                <c:pt idx="0">
                  <c:v>116.88445717004548</c:v>
                </c:pt>
                <c:pt idx="1">
                  <c:v>63.133580840950799</c:v>
                </c:pt>
                <c:pt idx="2">
                  <c:v>137.95693744459908</c:v>
                </c:pt>
                <c:pt idx="3">
                  <c:v>131.79222981618426</c:v>
                </c:pt>
                <c:pt idx="4">
                  <c:v>101.58388501535013</c:v>
                </c:pt>
                <c:pt idx="5">
                  <c:v>52.194822776635277</c:v>
                </c:pt>
                <c:pt idx="6">
                  <c:v>44.656888128216274</c:v>
                </c:pt>
                <c:pt idx="7">
                  <c:v>60.849802692920122</c:v>
                </c:pt>
                <c:pt idx="8">
                  <c:v>34.69861769393826</c:v>
                </c:pt>
                <c:pt idx="9">
                  <c:v>38.582791333804508</c:v>
                </c:pt>
                <c:pt idx="10">
                  <c:v>39.546667667037923</c:v>
                </c:pt>
                <c:pt idx="11">
                  <c:v>57.560169877267995</c:v>
                </c:pt>
                <c:pt idx="12">
                  <c:v>74.193457195231986</c:v>
                </c:pt>
                <c:pt idx="13">
                  <c:v>90.16629658140441</c:v>
                </c:pt>
                <c:pt idx="14">
                  <c:v>128.79640978448325</c:v>
                </c:pt>
                <c:pt idx="15">
                  <c:v>144.27261644733863</c:v>
                </c:pt>
                <c:pt idx="16">
                  <c:v>128.73339051258878</c:v>
                </c:pt>
                <c:pt idx="17">
                  <c:v>75.221797987832929</c:v>
                </c:pt>
                <c:pt idx="18">
                  <c:v>76.50223026703938</c:v>
                </c:pt>
                <c:pt idx="19">
                  <c:v>84.624922658179017</c:v>
                </c:pt>
                <c:pt idx="20">
                  <c:v>95.927807749109789</c:v>
                </c:pt>
                <c:pt idx="21">
                  <c:v>64.45560826824881</c:v>
                </c:pt>
                <c:pt idx="22">
                  <c:v>86.595589126511967</c:v>
                </c:pt>
                <c:pt idx="23">
                  <c:v>86.428262768559392</c:v>
                </c:pt>
                <c:pt idx="24">
                  <c:v>129.5804379391586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CA14-4BCD-AB88-030760AE3A44}"/>
            </c:ext>
          </c:extLst>
        </c:ser>
        <c:ser>
          <c:idx val="4"/>
          <c:order val="4"/>
          <c:tx>
            <c:strRef>
              <c:f>'Figur 4.2'!$A$11</c:f>
              <c:strCache>
                <c:ptCount val="1"/>
                <c:pt idx="0">
                  <c:v>Sverige</c:v>
                </c:pt>
              </c:strCache>
            </c:strRef>
          </c:tx>
          <c:spPr>
            <a:ln>
              <a:solidFill>
                <a:srgbClr val="A7A8AA"/>
              </a:solidFill>
            </a:ln>
          </c:spPr>
          <c:marker>
            <c:symbol val="none"/>
          </c:marker>
          <c:dPt>
            <c:idx val="21"/>
            <c:bubble3D val="0"/>
            <c:spPr>
              <a:ln>
                <a:solidFill>
                  <a:srgbClr val="A7A8AA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9-CA14-4BCD-AB88-030760AE3A44}"/>
              </c:ext>
            </c:extLst>
          </c:dPt>
          <c:dPt>
            <c:idx val="22"/>
            <c:bubble3D val="0"/>
            <c:spPr>
              <a:ln>
                <a:solidFill>
                  <a:srgbClr val="A7A8AA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7-CA14-4BCD-AB88-030760AE3A44}"/>
              </c:ext>
            </c:extLst>
          </c:dPt>
          <c:dPt>
            <c:idx val="23"/>
            <c:bubble3D val="0"/>
            <c:spPr>
              <a:ln>
                <a:solidFill>
                  <a:srgbClr val="A7A8AA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8-CA14-4BCD-AB88-030760AE3A44}"/>
              </c:ext>
            </c:extLst>
          </c:dPt>
          <c:dPt>
            <c:idx val="24"/>
            <c:bubble3D val="0"/>
            <c:spPr>
              <a:ln>
                <a:solidFill>
                  <a:srgbClr val="A7A8AA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6-CA14-4BCD-AB88-030760AE3A44}"/>
              </c:ext>
            </c:extLst>
          </c:dPt>
          <c:cat>
            <c:numRef>
              <c:f>'Figur 4.2'!$B$6:$Z$6</c:f>
              <c:numCache>
                <c:formatCode>General</c:formatCode>
                <c:ptCount val="25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</c:numCache>
            </c:numRef>
          </c:cat>
          <c:val>
            <c:numRef>
              <c:f>'Figur 4.2'!$B$11:$Z$11</c:f>
              <c:numCache>
                <c:formatCode>General</c:formatCode>
                <c:ptCount val="25"/>
                <c:pt idx="0">
                  <c:v>78.184244823297533</c:v>
                </c:pt>
                <c:pt idx="1">
                  <c:v>63.056129194102496</c:v>
                </c:pt>
                <c:pt idx="2">
                  <c:v>89.340352093616957</c:v>
                </c:pt>
                <c:pt idx="3">
                  <c:v>107.69523386659895</c:v>
                </c:pt>
                <c:pt idx="4">
                  <c:v>80.74991888447417</c:v>
                </c:pt>
                <c:pt idx="5">
                  <c:v>64.229825282237243</c:v>
                </c:pt>
                <c:pt idx="6">
                  <c:v>35.359499540687708</c:v>
                </c:pt>
                <c:pt idx="7">
                  <c:v>62.951812770148919</c:v>
                </c:pt>
                <c:pt idx="8">
                  <c:v>65.173554714481682</c:v>
                </c:pt>
                <c:pt idx="9">
                  <c:v>57.098145953355349</c:v>
                </c:pt>
                <c:pt idx="10">
                  <c:v>46.617829604553016</c:v>
                </c:pt>
                <c:pt idx="11">
                  <c:v>59.555523158047244</c:v>
                </c:pt>
                <c:pt idx="12">
                  <c:v>71.697991817340565</c:v>
                </c:pt>
                <c:pt idx="13">
                  <c:v>76.327647668833308</c:v>
                </c:pt>
                <c:pt idx="14">
                  <c:v>63.060209400462483</c:v>
                </c:pt>
                <c:pt idx="15">
                  <c:v>65.446351896219738</c:v>
                </c:pt>
                <c:pt idx="16">
                  <c:v>74.161779324771089</c:v>
                </c:pt>
                <c:pt idx="17">
                  <c:v>70.444021624439486</c:v>
                </c:pt>
                <c:pt idx="18">
                  <c:v>73.599822503552076</c:v>
                </c:pt>
                <c:pt idx="19">
                  <c:v>63.384169324376558</c:v>
                </c:pt>
                <c:pt idx="20">
                  <c:v>68.552441860454365</c:v>
                </c:pt>
                <c:pt idx="21">
                  <c:v>59.666362265771426</c:v>
                </c:pt>
                <c:pt idx="22">
                  <c:v>61.098258832672222</c:v>
                </c:pt>
                <c:pt idx="23">
                  <c:v>58.058428394424425</c:v>
                </c:pt>
                <c:pt idx="24">
                  <c:v>66.192998739470198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CA14-4BCD-AB88-030760AE3A44}"/>
            </c:ext>
          </c:extLst>
        </c:ser>
        <c:ser>
          <c:idx val="5"/>
          <c:order val="5"/>
          <c:tx>
            <c:strRef>
              <c:f>'Figur 4.2'!$A$12</c:f>
              <c:strCache>
                <c:ptCount val="1"/>
                <c:pt idx="0">
                  <c:v>EU-13</c:v>
                </c:pt>
              </c:strCache>
            </c:strRef>
          </c:tx>
          <c:spPr>
            <a:ln>
              <a:solidFill>
                <a:srgbClr val="4E4E4E"/>
              </a:solidFill>
            </a:ln>
          </c:spPr>
          <c:marker>
            <c:symbol val="none"/>
          </c:marker>
          <c:dPt>
            <c:idx val="21"/>
            <c:bubble3D val="0"/>
            <c:spPr>
              <a:ln>
                <a:solidFill>
                  <a:srgbClr val="4E4E4E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E-CA14-4BCD-AB88-030760AE3A44}"/>
              </c:ext>
            </c:extLst>
          </c:dPt>
          <c:dPt>
            <c:idx val="22"/>
            <c:bubble3D val="0"/>
            <c:spPr>
              <a:ln>
                <a:solidFill>
                  <a:srgbClr val="4E4E4E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D-CA14-4BCD-AB88-030760AE3A44}"/>
              </c:ext>
            </c:extLst>
          </c:dPt>
          <c:dPt>
            <c:idx val="23"/>
            <c:bubble3D val="0"/>
            <c:spPr>
              <a:ln>
                <a:solidFill>
                  <a:srgbClr val="4E4E4E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C-CA14-4BCD-AB88-030760AE3A44}"/>
              </c:ext>
            </c:extLst>
          </c:dPt>
          <c:dPt>
            <c:idx val="24"/>
            <c:bubble3D val="0"/>
            <c:spPr>
              <a:ln>
                <a:solidFill>
                  <a:srgbClr val="4E4E4E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B-CA14-4BCD-AB88-030760AE3A44}"/>
              </c:ext>
            </c:extLst>
          </c:dPt>
          <c:cat>
            <c:numRef>
              <c:f>'Figur 4.2'!$B$6:$Z$6</c:f>
              <c:numCache>
                <c:formatCode>General</c:formatCode>
                <c:ptCount val="25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</c:numCache>
            </c:numRef>
          </c:cat>
          <c:val>
            <c:numRef>
              <c:f>'Figur 4.2'!$B$12:$Z$12</c:f>
              <c:numCache>
                <c:formatCode>General</c:formatCode>
                <c:ptCount val="2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CA14-4BCD-AB88-030760AE3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59040"/>
        <c:axId val="347457864"/>
      </c:lineChart>
      <c:catAx>
        <c:axId val="34745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crossAx val="347457864"/>
        <c:crosses val="autoZero"/>
        <c:auto val="1"/>
        <c:lblAlgn val="ctr"/>
        <c:lblOffset val="100"/>
        <c:noMultiLvlLbl val="0"/>
      </c:catAx>
      <c:valAx>
        <c:axId val="347457864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da-DK"/>
                  <a:t>Indeks, EU-13=100</a:t>
                </a:r>
              </a:p>
            </c:rich>
          </c:tx>
          <c:layout>
            <c:manualLayout>
              <c:xMode val="edge"/>
              <c:yMode val="edge"/>
              <c:x val="2.0986590038314175E-3"/>
              <c:y val="5.7362459546925562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347459040"/>
        <c:crosses val="autoZero"/>
        <c:crossBetween val="midCat"/>
      </c:valAx>
      <c:spPr>
        <a:noFill/>
      </c:spPr>
    </c:plotArea>
    <c:legend>
      <c:legendPos val="t"/>
      <c:layout>
        <c:manualLayout>
          <c:xMode val="edge"/>
          <c:yMode val="edge"/>
          <c:x val="7.4999999999999997E-2"/>
          <c:y val="8.7962962962962965E-2"/>
          <c:w val="0.9"/>
          <c:h val="7.0448745990084577E-2"/>
        </c:manualLayout>
      </c:layout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7097769028871377E-2"/>
          <c:y val="7.9269830854476531E-2"/>
          <c:w val="0.91574956255468065"/>
          <c:h val="0.79572834645669288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86BC25"/>
              </a:solidFill>
              <a:ln>
                <a:noFill/>
              </a:ln>
            </c:spPr>
          </c:marker>
          <c:trendline>
            <c:trendlineType val="poly"/>
            <c:order val="4"/>
            <c:dispRSqr val="0"/>
            <c:dispEq val="0"/>
          </c:trendline>
          <c:xVal>
            <c:numRef>
              <c:f>'Figur 2.5'!$B$8:$FG$8</c:f>
              <c:numCache>
                <c:formatCode>General</c:formatCode>
                <c:ptCount val="162"/>
                <c:pt idx="0">
                  <c:v>8.6569229079421675</c:v>
                </c:pt>
                <c:pt idx="1">
                  <c:v>9.5733440914824754</c:v>
                </c:pt>
                <c:pt idx="2">
                  <c:v>9.9196421509459149</c:v>
                </c:pt>
                <c:pt idx="3">
                  <c:v>6.0584549320053203</c:v>
                </c:pt>
                <c:pt idx="4">
                  <c:v>7.6041128941507123</c:v>
                </c:pt>
                <c:pt idx="5">
                  <c:v>6.7436684631997394</c:v>
                </c:pt>
                <c:pt idx="6">
                  <c:v>9.8930656195909794</c:v>
                </c:pt>
                <c:pt idx="7">
                  <c:v>5.6714113160062913</c:v>
                </c:pt>
                <c:pt idx="8">
                  <c:v>9.4861927898076814</c:v>
                </c:pt>
                <c:pt idx="9">
                  <c:v>8.1297514292858004</c:v>
                </c:pt>
                <c:pt idx="10">
                  <c:v>7.1320027309560539</c:v>
                </c:pt>
                <c:pt idx="11">
                  <c:v>6.9950023528379379</c:v>
                </c:pt>
                <c:pt idx="12">
                  <c:v>6.7113674895415967</c:v>
                </c:pt>
                <c:pt idx="13">
                  <c:v>8.7906274899155044</c:v>
                </c:pt>
                <c:pt idx="14">
                  <c:v>6.6178708540302571</c:v>
                </c:pt>
                <c:pt idx="15">
                  <c:v>8.8847393283913068</c:v>
                </c:pt>
                <c:pt idx="16">
                  <c:v>8.5968577591708577</c:v>
                </c:pt>
                <c:pt idx="17">
                  <c:v>6.6858148294917079</c:v>
                </c:pt>
                <c:pt idx="18">
                  <c:v>9.7729263915098112</c:v>
                </c:pt>
                <c:pt idx="19">
                  <c:v>8.2781231293337569</c:v>
                </c:pt>
                <c:pt idx="20">
                  <c:v>9.0141059476616192</c:v>
                </c:pt>
                <c:pt idx="21">
                  <c:v>9.7080612779611855</c:v>
                </c:pt>
                <c:pt idx="22">
                  <c:v>8.8611042174271279</c:v>
                </c:pt>
                <c:pt idx="23">
                  <c:v>7.8068509806337589</c:v>
                </c:pt>
                <c:pt idx="24">
                  <c:v>9.638657564091627</c:v>
                </c:pt>
                <c:pt idx="25">
                  <c:v>7.3220322633658093</c:v>
                </c:pt>
                <c:pt idx="26">
                  <c:v>6.4648041672909633</c:v>
                </c:pt>
                <c:pt idx="27">
                  <c:v>7.5607474748374797</c:v>
                </c:pt>
                <c:pt idx="28">
                  <c:v>9.6566179111346226</c:v>
                </c:pt>
                <c:pt idx="29">
                  <c:v>5.8301715978788806</c:v>
                </c:pt>
                <c:pt idx="30">
                  <c:v>6.6880208622280621</c:v>
                </c:pt>
                <c:pt idx="31">
                  <c:v>9.3702544333174504</c:v>
                </c:pt>
                <c:pt idx="32">
                  <c:v>7.7060644988970255</c:v>
                </c:pt>
                <c:pt idx="33">
                  <c:v>7.8160652365713439</c:v>
                </c:pt>
                <c:pt idx="34">
                  <c:v>8.7485572413062318</c:v>
                </c:pt>
                <c:pt idx="35">
                  <c:v>8.0623801627470897</c:v>
                </c:pt>
                <c:pt idx="36">
                  <c:v>9.2838476369960166</c:v>
                </c:pt>
                <c:pt idx="37">
                  <c:v>8.7440879210325146</c:v>
                </c:pt>
                <c:pt idx="38">
                  <c:v>6.5639637652857648</c:v>
                </c:pt>
                <c:pt idx="39">
                  <c:v>7.3503614833284727</c:v>
                </c:pt>
                <c:pt idx="40">
                  <c:v>9.5313906548054845</c:v>
                </c:pt>
                <c:pt idx="41">
                  <c:v>6.4711365443531381</c:v>
                </c:pt>
                <c:pt idx="42">
                  <c:v>7.3565247870259354</c:v>
                </c:pt>
                <c:pt idx="43">
                  <c:v>8.9843627026091664</c:v>
                </c:pt>
                <c:pt idx="44">
                  <c:v>7.6716085030719627</c:v>
                </c:pt>
                <c:pt idx="45">
                  <c:v>6.3696099361478637</c:v>
                </c:pt>
                <c:pt idx="46">
                  <c:v>5.935084974661117</c:v>
                </c:pt>
                <c:pt idx="47">
                  <c:v>7.1950615542085572</c:v>
                </c:pt>
                <c:pt idx="48">
                  <c:v>9.1923230073165243</c:v>
                </c:pt>
                <c:pt idx="49">
                  <c:v>8.0026779458900439</c:v>
                </c:pt>
                <c:pt idx="50">
                  <c:v>8.4006611969701357</c:v>
                </c:pt>
                <c:pt idx="51">
                  <c:v>6.7171708392878999</c:v>
                </c:pt>
                <c:pt idx="52">
                  <c:v>8.7940673647880061</c:v>
                </c:pt>
                <c:pt idx="53">
                  <c:v>7.623688040168549</c:v>
                </c:pt>
                <c:pt idx="54">
                  <c:v>8.8183973589558722</c:v>
                </c:pt>
                <c:pt idx="55">
                  <c:v>6.0554671680455421</c:v>
                </c:pt>
                <c:pt idx="56">
                  <c:v>7.5850537658979489</c:v>
                </c:pt>
                <c:pt idx="57">
                  <c:v>7.3076538623969913</c:v>
                </c:pt>
                <c:pt idx="58">
                  <c:v>8.3713595104835576</c:v>
                </c:pt>
                <c:pt idx="59">
                  <c:v>10.773058277571739</c:v>
                </c:pt>
                <c:pt idx="60">
                  <c:v>6.4196017542637716</c:v>
                </c:pt>
                <c:pt idx="61">
                  <c:v>10.55620021153346</c:v>
                </c:pt>
                <c:pt idx="62">
                  <c:v>7.6010522243833289</c:v>
                </c:pt>
                <c:pt idx="63">
                  <c:v>8.6847522704494615</c:v>
                </c:pt>
                <c:pt idx="64">
                  <c:v>6.5782215570186358</c:v>
                </c:pt>
                <c:pt idx="65">
                  <c:v>10.960105327779713</c:v>
                </c:pt>
                <c:pt idx="66">
                  <c:v>9.1013254277553468</c:v>
                </c:pt>
                <c:pt idx="67">
                  <c:v>8.0293256729786968</c:v>
                </c:pt>
                <c:pt idx="68">
                  <c:v>6.8390002110797017</c:v>
                </c:pt>
                <c:pt idx="69">
                  <c:v>7.2806404663287303</c:v>
                </c:pt>
                <c:pt idx="70">
                  <c:v>8.1532169123746616</c:v>
                </c:pt>
                <c:pt idx="71">
                  <c:v>6.5797228775460104</c:v>
                </c:pt>
                <c:pt idx="72">
                  <c:v>8.5753028457145284</c:v>
                </c:pt>
                <c:pt idx="73">
                  <c:v>10.252511026432318</c:v>
                </c:pt>
                <c:pt idx="74">
                  <c:v>6.2042257171064286</c:v>
                </c:pt>
                <c:pt idx="75">
                  <c:v>9.8459616204876799</c:v>
                </c:pt>
                <c:pt idx="76">
                  <c:v>6.4280891006703245</c:v>
                </c:pt>
                <c:pt idx="77">
                  <c:v>7.838385802295635</c:v>
                </c:pt>
                <c:pt idx="78">
                  <c:v>11.150576229922038</c:v>
                </c:pt>
                <c:pt idx="79">
                  <c:v>8.3391103163996387</c:v>
                </c:pt>
                <c:pt idx="80">
                  <c:v>9.6216339045542796</c:v>
                </c:pt>
                <c:pt idx="81">
                  <c:v>10.55110589040107</c:v>
                </c:pt>
                <c:pt idx="82">
                  <c:v>10.590558967090088</c:v>
                </c:pt>
                <c:pt idx="83">
                  <c:v>8.1943375325490546</c:v>
                </c:pt>
                <c:pt idx="84">
                  <c:v>8.3418225504763761</c:v>
                </c:pt>
                <c:pt idx="85">
                  <c:v>8.2622872963844856</c:v>
                </c:pt>
                <c:pt idx="86">
                  <c:v>7.9953347403133339</c:v>
                </c:pt>
                <c:pt idx="87">
                  <c:v>7.3353593179256018</c:v>
                </c:pt>
                <c:pt idx="88">
                  <c:v>8.0847692887062905</c:v>
                </c:pt>
                <c:pt idx="89">
                  <c:v>10.897541599454611</c:v>
                </c:pt>
                <c:pt idx="90">
                  <c:v>9.8090669886118604</c:v>
                </c:pt>
                <c:pt idx="91">
                  <c:v>10.056054408898774</c:v>
                </c:pt>
                <c:pt idx="92">
                  <c:v>10.71389376832516</c:v>
                </c:pt>
                <c:pt idx="93">
                  <c:v>10.729199523277059</c:v>
                </c:pt>
                <c:pt idx="94">
                  <c:v>7.0294321918548324</c:v>
                </c:pt>
                <c:pt idx="95">
                  <c:v>9.0399188519015272</c:v>
                </c:pt>
                <c:pt idx="96">
                  <c:v>8.3077667736385674</c:v>
                </c:pt>
                <c:pt idx="97">
                  <c:v>10.794545531425962</c:v>
                </c:pt>
                <c:pt idx="98">
                  <c:v>7.318416613987611</c:v>
                </c:pt>
                <c:pt idx="99">
                  <c:v>9.3016252117289948</c:v>
                </c:pt>
                <c:pt idx="100">
                  <c:v>7.071837975951194</c:v>
                </c:pt>
                <c:pt idx="101">
                  <c:v>7.1367067545610068</c:v>
                </c:pt>
                <c:pt idx="102">
                  <c:v>7.5618060763766985</c:v>
                </c:pt>
                <c:pt idx="103">
                  <c:v>8.2550136364410669</c:v>
                </c:pt>
                <c:pt idx="104">
                  <c:v>10.279763022116521</c:v>
                </c:pt>
                <c:pt idx="105">
                  <c:v>7.7588647258404304</c:v>
                </c:pt>
                <c:pt idx="106">
                  <c:v>8.5616271811038924</c:v>
                </c:pt>
                <c:pt idx="107">
                  <c:v>10.396554663243259</c:v>
                </c:pt>
                <c:pt idx="108">
                  <c:v>10.309792166040111</c:v>
                </c:pt>
                <c:pt idx="109">
                  <c:v>9.0690359401488347</c:v>
                </c:pt>
                <c:pt idx="110">
                  <c:v>9.5749571705366403</c:v>
                </c:pt>
                <c:pt idx="111">
                  <c:v>8.405358784690101</c:v>
                </c:pt>
                <c:pt idx="112">
                  <c:v>8.3540649114480434</c:v>
                </c:pt>
                <c:pt idx="113">
                  <c:v>8.2659867281195609</c:v>
                </c:pt>
                <c:pt idx="114">
                  <c:v>6.8973062312926912</c:v>
                </c:pt>
                <c:pt idx="115">
                  <c:v>8.9353238605216543</c:v>
                </c:pt>
                <c:pt idx="116">
                  <c:v>6.2471528105199479</c:v>
                </c:pt>
                <c:pt idx="117">
                  <c:v>8.7243840605198208</c:v>
                </c:pt>
                <c:pt idx="118">
                  <c:v>10.667442269507253</c:v>
                </c:pt>
                <c:pt idx="119">
                  <c:v>11.291046165427133</c:v>
                </c:pt>
                <c:pt idx="120">
                  <c:v>9.2054735039035709</c:v>
                </c:pt>
                <c:pt idx="121">
                  <c:v>8.3299895642984545</c:v>
                </c:pt>
                <c:pt idx="122">
                  <c:v>9.7480134127523446</c:v>
                </c:pt>
                <c:pt idx="123">
                  <c:v>7.2313748305108918</c:v>
                </c:pt>
                <c:pt idx="124">
                  <c:v>8.5428307781165849</c:v>
                </c:pt>
                <c:pt idx="125">
                  <c:v>8.0482749664360824</c:v>
                </c:pt>
                <c:pt idx="126">
                  <c:v>8.0785045278040659</c:v>
                </c:pt>
                <c:pt idx="127">
                  <c:v>9.2635073606097986</c:v>
                </c:pt>
                <c:pt idx="128">
                  <c:v>9.080057620416742</c:v>
                </c:pt>
                <c:pt idx="129">
                  <c:v>11.003015110309839</c:v>
                </c:pt>
                <c:pt idx="130">
                  <c:v>10.675651871099971</c:v>
                </c:pt>
                <c:pt idx="131">
                  <c:v>10.713829775978443</c:v>
                </c:pt>
                <c:pt idx="132">
                  <c:v>6.7227024773490083</c:v>
                </c:pt>
                <c:pt idx="133">
                  <c:v>7.8887085539761364</c:v>
                </c:pt>
                <c:pt idx="134">
                  <c:v>8.5908708725911644</c:v>
                </c:pt>
                <c:pt idx="135">
                  <c:v>11.578767218853015</c:v>
                </c:pt>
                <c:pt idx="136">
                  <c:v>8.4239958311176864</c:v>
                </c:pt>
                <c:pt idx="137">
                  <c:v>9.3192927118199798</c:v>
                </c:pt>
                <c:pt idx="138">
                  <c:v>7.192872209526235</c:v>
                </c:pt>
                <c:pt idx="139">
                  <c:v>6.1372507723988656</c:v>
                </c:pt>
                <c:pt idx="140">
                  <c:v>9.6893812146711049</c:v>
                </c:pt>
                <c:pt idx="141">
                  <c:v>9.0775466660343671</c:v>
                </c:pt>
                <c:pt idx="142">
                  <c:v>8.5324736170277511</c:v>
                </c:pt>
                <c:pt idx="143">
                  <c:v>6.6541171227512566</c:v>
                </c:pt>
                <c:pt idx="144">
                  <c:v>10.071863118367169</c:v>
                </c:pt>
                <c:pt idx="145">
                  <c:v>8.5527104836486849</c:v>
                </c:pt>
                <c:pt idx="146">
                  <c:v>11.229172416094572</c:v>
                </c:pt>
                <c:pt idx="147">
                  <c:v>11.199038835036831</c:v>
                </c:pt>
                <c:pt idx="148">
                  <c:v>9.6334764747142696</c:v>
                </c:pt>
                <c:pt idx="149">
                  <c:v>8.4671043235993775</c:v>
                </c:pt>
                <c:pt idx="150">
                  <c:v>10.157736272953818</c:v>
                </c:pt>
                <c:pt idx="151">
                  <c:v>7.5640270458901018</c:v>
                </c:pt>
                <c:pt idx="152">
                  <c:v>10.96150744231579</c:v>
                </c:pt>
                <c:pt idx="153">
                  <c:v>8.9493088474709754</c:v>
                </c:pt>
                <c:pt idx="154">
                  <c:v>10.656132485662619</c:v>
                </c:pt>
                <c:pt idx="155">
                  <c:v>9.9408269785127974</c:v>
                </c:pt>
                <c:pt idx="156">
                  <c:v>8.7925035017975048</c:v>
                </c:pt>
                <c:pt idx="157">
                  <c:v>11.058887800068785</c:v>
                </c:pt>
                <c:pt idx="158">
                  <c:v>9.2652936571318847</c:v>
                </c:pt>
                <c:pt idx="159">
                  <c:v>10.613954981116454</c:v>
                </c:pt>
                <c:pt idx="160">
                  <c:v>10.946177784932752</c:v>
                </c:pt>
                <c:pt idx="161">
                  <c:v>10.271499516982571</c:v>
                </c:pt>
              </c:numCache>
            </c:numRef>
          </c:xVal>
          <c:yVal>
            <c:numRef>
              <c:f>'Figur 2.5'!$B$7:$FG$7</c:f>
              <c:numCache>
                <c:formatCode>General</c:formatCode>
                <c:ptCount val="162"/>
                <c:pt idx="0">
                  <c:v>86.286126981435601</c:v>
                </c:pt>
                <c:pt idx="1">
                  <c:v>85.560626944376935</c:v>
                </c:pt>
                <c:pt idx="2">
                  <c:v>84.697131014949591</c:v>
                </c:pt>
                <c:pt idx="3">
                  <c:v>83.364620285485174</c:v>
                </c:pt>
                <c:pt idx="4">
                  <c:v>83.238084026523737</c:v>
                </c:pt>
                <c:pt idx="5">
                  <c:v>81.973550662440928</c:v>
                </c:pt>
                <c:pt idx="6">
                  <c:v>81.052206562344992</c:v>
                </c:pt>
                <c:pt idx="7">
                  <c:v>81.034917389045489</c:v>
                </c:pt>
                <c:pt idx="8">
                  <c:v>80.740544640481318</c:v>
                </c:pt>
                <c:pt idx="9">
                  <c:v>80.694793102468807</c:v>
                </c:pt>
                <c:pt idx="10">
                  <c:v>80.469843736193582</c:v>
                </c:pt>
                <c:pt idx="11">
                  <c:v>80.035221416646579</c:v>
                </c:pt>
                <c:pt idx="12">
                  <c:v>80.025408981535179</c:v>
                </c:pt>
                <c:pt idx="13">
                  <c:v>79.765875469613761</c:v>
                </c:pt>
                <c:pt idx="14">
                  <c:v>79.275760058626886</c:v>
                </c:pt>
                <c:pt idx="15">
                  <c:v>79.15172666367134</c:v>
                </c:pt>
                <c:pt idx="16">
                  <c:v>79.061633005485731</c:v>
                </c:pt>
                <c:pt idx="17">
                  <c:v>78.695488375605137</c:v>
                </c:pt>
                <c:pt idx="18">
                  <c:v>78.354196485740658</c:v>
                </c:pt>
                <c:pt idx="19">
                  <c:v>78.320011951890166</c:v>
                </c:pt>
                <c:pt idx="20">
                  <c:v>78.188140763184109</c:v>
                </c:pt>
                <c:pt idx="21">
                  <c:v>78.037919404577082</c:v>
                </c:pt>
                <c:pt idx="22">
                  <c:v>78.036892703248625</c:v>
                </c:pt>
                <c:pt idx="23">
                  <c:v>77.973187139462951</c:v>
                </c:pt>
                <c:pt idx="24">
                  <c:v>77.828133610449413</c:v>
                </c:pt>
                <c:pt idx="25">
                  <c:v>77.749843946303571</c:v>
                </c:pt>
                <c:pt idx="26">
                  <c:v>77.669891586855016</c:v>
                </c:pt>
                <c:pt idx="27">
                  <c:v>77.581406785140459</c:v>
                </c:pt>
                <c:pt idx="28">
                  <c:v>77.577588330608123</c:v>
                </c:pt>
                <c:pt idx="29">
                  <c:v>77.575523268783314</c:v>
                </c:pt>
                <c:pt idx="30">
                  <c:v>77.357866783134497</c:v>
                </c:pt>
                <c:pt idx="31">
                  <c:v>76.994831441369826</c:v>
                </c:pt>
                <c:pt idx="32">
                  <c:v>76.987739426428249</c:v>
                </c:pt>
                <c:pt idx="33">
                  <c:v>76.864548771570909</c:v>
                </c:pt>
                <c:pt idx="34">
                  <c:v>76.724838152017043</c:v>
                </c:pt>
                <c:pt idx="35">
                  <c:v>76.72397802598735</c:v>
                </c:pt>
                <c:pt idx="36">
                  <c:v>76.537320562355688</c:v>
                </c:pt>
                <c:pt idx="37">
                  <c:v>76.485618108795236</c:v>
                </c:pt>
                <c:pt idx="38">
                  <c:v>76.478356631205045</c:v>
                </c:pt>
                <c:pt idx="39">
                  <c:v>76.202331130287362</c:v>
                </c:pt>
                <c:pt idx="40">
                  <c:v>76.103127310184874</c:v>
                </c:pt>
                <c:pt idx="41">
                  <c:v>75.666943297944314</c:v>
                </c:pt>
                <c:pt idx="42">
                  <c:v>75.631962885457781</c:v>
                </c:pt>
                <c:pt idx="43">
                  <c:v>75.540479220588878</c:v>
                </c:pt>
                <c:pt idx="44">
                  <c:v>75.401587727707508</c:v>
                </c:pt>
                <c:pt idx="45">
                  <c:v>75.160036530936878</c:v>
                </c:pt>
                <c:pt idx="46">
                  <c:v>75.111423176830328</c:v>
                </c:pt>
                <c:pt idx="47">
                  <c:v>74.935687455958757</c:v>
                </c:pt>
                <c:pt idx="48">
                  <c:v>74.775893210852232</c:v>
                </c:pt>
                <c:pt idx="49">
                  <c:v>74.76234890853398</c:v>
                </c:pt>
                <c:pt idx="50">
                  <c:v>74.6913344551336</c:v>
                </c:pt>
                <c:pt idx="51">
                  <c:v>74.661708303320424</c:v>
                </c:pt>
                <c:pt idx="52">
                  <c:v>74.658201285202523</c:v>
                </c:pt>
                <c:pt idx="53">
                  <c:v>74.632860217156775</c:v>
                </c:pt>
                <c:pt idx="54">
                  <c:v>74.543772052949464</c:v>
                </c:pt>
                <c:pt idx="55">
                  <c:v>74.52298841942627</c:v>
                </c:pt>
                <c:pt idx="56">
                  <c:v>74.450765076695419</c:v>
                </c:pt>
                <c:pt idx="57">
                  <c:v>74.370611184302874</c:v>
                </c:pt>
                <c:pt idx="58">
                  <c:v>74.258360014428547</c:v>
                </c:pt>
                <c:pt idx="59">
                  <c:v>74.03935742936892</c:v>
                </c:pt>
                <c:pt idx="60">
                  <c:v>73.903819040225713</c:v>
                </c:pt>
                <c:pt idx="61">
                  <c:v>73.715058493388057</c:v>
                </c:pt>
                <c:pt idx="62">
                  <c:v>73.601338416934624</c:v>
                </c:pt>
                <c:pt idx="63">
                  <c:v>73.500641754399865</c:v>
                </c:pt>
                <c:pt idx="64">
                  <c:v>73.440805904870913</c:v>
                </c:pt>
                <c:pt idx="65">
                  <c:v>73.340271990624274</c:v>
                </c:pt>
                <c:pt idx="66">
                  <c:v>73.14057022143966</c:v>
                </c:pt>
                <c:pt idx="67">
                  <c:v>72.963127932256299</c:v>
                </c:pt>
                <c:pt idx="68">
                  <c:v>72.905033512297138</c:v>
                </c:pt>
                <c:pt idx="69">
                  <c:v>72.814483028346388</c:v>
                </c:pt>
                <c:pt idx="70">
                  <c:v>72.754698724927849</c:v>
                </c:pt>
                <c:pt idx="71">
                  <c:v>72.459285341603575</c:v>
                </c:pt>
                <c:pt idx="72">
                  <c:v>72.153193097627423</c:v>
                </c:pt>
                <c:pt idx="73">
                  <c:v>71.931756088152397</c:v>
                </c:pt>
                <c:pt idx="74">
                  <c:v>71.82197941560861</c:v>
                </c:pt>
                <c:pt idx="75">
                  <c:v>71.707082532587634</c:v>
                </c:pt>
                <c:pt idx="76">
                  <c:v>71.665159945573365</c:v>
                </c:pt>
                <c:pt idx="77">
                  <c:v>71.607711043289115</c:v>
                </c:pt>
                <c:pt idx="78">
                  <c:v>71.168613772579917</c:v>
                </c:pt>
                <c:pt idx="79">
                  <c:v>71.021002269235836</c:v>
                </c:pt>
                <c:pt idx="80">
                  <c:v>70.976039940281453</c:v>
                </c:pt>
                <c:pt idx="81">
                  <c:v>70.795219767703273</c:v>
                </c:pt>
                <c:pt idx="82">
                  <c:v>70.778117649011122</c:v>
                </c:pt>
                <c:pt idx="83">
                  <c:v>70.759274661039797</c:v>
                </c:pt>
                <c:pt idx="84">
                  <c:v>70.677138455420732</c:v>
                </c:pt>
                <c:pt idx="85">
                  <c:v>70.529211581421137</c:v>
                </c:pt>
                <c:pt idx="86">
                  <c:v>70.38288871435546</c:v>
                </c:pt>
                <c:pt idx="87">
                  <c:v>70.350360773840251</c:v>
                </c:pt>
                <c:pt idx="88">
                  <c:v>70.205294615259746</c:v>
                </c:pt>
                <c:pt idx="89">
                  <c:v>70.07077688418093</c:v>
                </c:pt>
                <c:pt idx="90">
                  <c:v>70.068549756274209</c:v>
                </c:pt>
                <c:pt idx="91">
                  <c:v>70.035582583484114</c:v>
                </c:pt>
                <c:pt idx="92">
                  <c:v>70.025806063367966</c:v>
                </c:pt>
                <c:pt idx="93">
                  <c:v>69.980213976791518</c:v>
                </c:pt>
                <c:pt idx="94">
                  <c:v>69.907848995100977</c:v>
                </c:pt>
                <c:pt idx="95">
                  <c:v>69.896066411919406</c:v>
                </c:pt>
                <c:pt idx="96">
                  <c:v>69.893915624278904</c:v>
                </c:pt>
                <c:pt idx="97">
                  <c:v>69.879004614034216</c:v>
                </c:pt>
                <c:pt idx="98">
                  <c:v>69.822350925353277</c:v>
                </c:pt>
                <c:pt idx="99">
                  <c:v>69.801900836110832</c:v>
                </c:pt>
                <c:pt idx="100">
                  <c:v>69.638707517281603</c:v>
                </c:pt>
                <c:pt idx="101">
                  <c:v>69.580487829469774</c:v>
                </c:pt>
                <c:pt idx="102">
                  <c:v>69.563535362958675</c:v>
                </c:pt>
                <c:pt idx="103">
                  <c:v>69.350140608550944</c:v>
                </c:pt>
                <c:pt idx="104">
                  <c:v>69.340405480779395</c:v>
                </c:pt>
                <c:pt idx="105">
                  <c:v>69.237084852810312</c:v>
                </c:pt>
                <c:pt idx="106">
                  <c:v>69.1179796998141</c:v>
                </c:pt>
                <c:pt idx="107">
                  <c:v>69.041711072549006</c:v>
                </c:pt>
                <c:pt idx="108">
                  <c:v>68.943908308940081</c:v>
                </c:pt>
                <c:pt idx="109">
                  <c:v>68.927561901246264</c:v>
                </c:pt>
                <c:pt idx="110">
                  <c:v>68.882931447294638</c:v>
                </c:pt>
                <c:pt idx="111">
                  <c:v>68.757495447059767</c:v>
                </c:pt>
                <c:pt idx="112">
                  <c:v>68.664008571405958</c:v>
                </c:pt>
                <c:pt idx="113">
                  <c:v>68.535167927043432</c:v>
                </c:pt>
                <c:pt idx="114">
                  <c:v>68.422343922374651</c:v>
                </c:pt>
                <c:pt idx="115">
                  <c:v>67.789151770356568</c:v>
                </c:pt>
                <c:pt idx="116">
                  <c:v>67.720450751127302</c:v>
                </c:pt>
                <c:pt idx="117">
                  <c:v>67.686330959303021</c:v>
                </c:pt>
                <c:pt idx="118">
                  <c:v>67.572193818868556</c:v>
                </c:pt>
                <c:pt idx="119">
                  <c:v>67.521448802240457</c:v>
                </c:pt>
                <c:pt idx="120">
                  <c:v>66.680361983198082</c:v>
                </c:pt>
                <c:pt idx="121">
                  <c:v>66.378674024655538</c:v>
                </c:pt>
                <c:pt idx="122">
                  <c:v>66.332372101265705</c:v>
                </c:pt>
                <c:pt idx="123">
                  <c:v>65.776369790682025</c:v>
                </c:pt>
                <c:pt idx="124">
                  <c:v>65.746036418287986</c:v>
                </c:pt>
                <c:pt idx="125">
                  <c:v>65.564863131352695</c:v>
                </c:pt>
                <c:pt idx="126">
                  <c:v>65.454183261142759</c:v>
                </c:pt>
                <c:pt idx="127">
                  <c:v>65.287835293576748</c:v>
                </c:pt>
                <c:pt idx="128">
                  <c:v>65.13214969886198</c:v>
                </c:pt>
                <c:pt idx="129">
                  <c:v>65.090156128379519</c:v>
                </c:pt>
                <c:pt idx="130">
                  <c:v>64.891008693443538</c:v>
                </c:pt>
                <c:pt idx="131">
                  <c:v>64.617441239744807</c:v>
                </c:pt>
                <c:pt idx="132">
                  <c:v>64.582061040384858</c:v>
                </c:pt>
                <c:pt idx="133">
                  <c:v>64.318884921575673</c:v>
                </c:pt>
                <c:pt idx="134">
                  <c:v>63.926420104573523</c:v>
                </c:pt>
                <c:pt idx="135">
                  <c:v>63.741186365941601</c:v>
                </c:pt>
                <c:pt idx="136">
                  <c:v>63.593869487478813</c:v>
                </c:pt>
                <c:pt idx="137">
                  <c:v>63.583243237164922</c:v>
                </c:pt>
                <c:pt idx="138">
                  <c:v>63.486960705195045</c:v>
                </c:pt>
                <c:pt idx="139">
                  <c:v>63.451243620568206</c:v>
                </c:pt>
                <c:pt idx="140">
                  <c:v>62.878667984805304</c:v>
                </c:pt>
                <c:pt idx="141">
                  <c:v>62.851743226364796</c:v>
                </c:pt>
                <c:pt idx="142">
                  <c:v>62.33206033945919</c:v>
                </c:pt>
                <c:pt idx="143">
                  <c:v>61.366775158055233</c:v>
                </c:pt>
                <c:pt idx="144">
                  <c:v>60.976610977947544</c:v>
                </c:pt>
                <c:pt idx="145">
                  <c:v>60.896711296728157</c:v>
                </c:pt>
                <c:pt idx="146">
                  <c:v>60.327106186761782</c:v>
                </c:pt>
                <c:pt idx="147">
                  <c:v>59.379134794822697</c:v>
                </c:pt>
                <c:pt idx="148">
                  <c:v>59.111927576989082</c:v>
                </c:pt>
                <c:pt idx="149">
                  <c:v>58.961725059324465</c:v>
                </c:pt>
                <c:pt idx="150">
                  <c:v>58.875200396434764</c:v>
                </c:pt>
                <c:pt idx="151">
                  <c:v>55.92401772507079</c:v>
                </c:pt>
                <c:pt idx="152">
                  <c:v>55.156305020102842</c:v>
                </c:pt>
                <c:pt idx="153">
                  <c:v>55.00602575492244</c:v>
                </c:pt>
                <c:pt idx="154">
                  <c:v>54.997662681987435</c:v>
                </c:pt>
                <c:pt idx="155">
                  <c:v>54.60058705275501</c:v>
                </c:pt>
                <c:pt idx="156">
                  <c:v>54.360957862169585</c:v>
                </c:pt>
                <c:pt idx="157">
                  <c:v>53.38871120763222</c:v>
                </c:pt>
                <c:pt idx="158">
                  <c:v>52.790183882104408</c:v>
                </c:pt>
                <c:pt idx="159">
                  <c:v>47.592069989738853</c:v>
                </c:pt>
                <c:pt idx="160">
                  <c:v>43.405159197654129</c:v>
                </c:pt>
                <c:pt idx="161">
                  <c:v>42.164663365866581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A1-4E3D-938E-F3C54304A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019664"/>
        <c:axId val="173637616"/>
      </c:scatterChart>
      <c:valAx>
        <c:axId val="173019664"/>
        <c:scaling>
          <c:orientation val="minMax"/>
          <c:min val="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BNP pr. indbygger (log)</a:t>
                </a:r>
              </a:p>
            </c:rich>
          </c:tx>
          <c:layout>
            <c:manualLayout>
              <c:xMode val="edge"/>
              <c:yMode val="edge"/>
              <c:x val="0.77998447069116361"/>
              <c:y val="0.9430092592592592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cmpd="sng"/>
        </c:spPr>
        <c:crossAx val="173637616"/>
        <c:crosses val="autoZero"/>
        <c:crossBetween val="midCat"/>
      </c:valAx>
      <c:valAx>
        <c:axId val="173637616"/>
        <c:scaling>
          <c:orientation val="minMax"/>
          <c:max val="100"/>
          <c:min val="30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Score for verdensmål</a:t>
                </a:r>
              </a:p>
            </c:rich>
          </c:tx>
          <c:layout>
            <c:manualLayout>
              <c:xMode val="edge"/>
              <c:yMode val="edge"/>
              <c:x val="8.4794400699912519E-3"/>
              <c:y val="8.3770778652665699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17301966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190570941876494E-2"/>
          <c:y val="9.517111577097262E-2"/>
          <c:w val="0.94580942905812371"/>
          <c:h val="0.8410370596757144"/>
        </c:manualLayout>
      </c:layout>
      <c:lineChart>
        <c:grouping val="standard"/>
        <c:varyColors val="0"/>
        <c:ser>
          <c:idx val="0"/>
          <c:order val="0"/>
          <c:tx>
            <c:strRef>
              <c:f>'Figur 4.2'!$A$35</c:f>
              <c:strCache>
                <c:ptCount val="1"/>
                <c:pt idx="0">
                  <c:v>Danmark</c:v>
                </c:pt>
              </c:strCache>
            </c:strRef>
          </c:tx>
          <c:spPr>
            <a:ln>
              <a:solidFill>
                <a:srgbClr val="86BC25"/>
              </a:solidFill>
            </a:ln>
          </c:spPr>
          <c:marker>
            <c:symbol val="none"/>
          </c:marker>
          <c:dPt>
            <c:idx val="21"/>
            <c:bubble3D val="0"/>
            <c:spPr>
              <a:ln>
                <a:solidFill>
                  <a:srgbClr val="86BC2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1-56AC-4195-86AC-3B79FEA972FB}"/>
              </c:ext>
            </c:extLst>
          </c:dPt>
          <c:dPt>
            <c:idx val="22"/>
            <c:bubble3D val="0"/>
            <c:spPr>
              <a:ln>
                <a:solidFill>
                  <a:srgbClr val="86BC2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3-56AC-4195-86AC-3B79FEA972FB}"/>
              </c:ext>
            </c:extLst>
          </c:dPt>
          <c:dPt>
            <c:idx val="23"/>
            <c:bubble3D val="0"/>
            <c:spPr>
              <a:ln>
                <a:solidFill>
                  <a:srgbClr val="86BC2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5-56AC-4195-86AC-3B79FEA972FB}"/>
              </c:ext>
            </c:extLst>
          </c:dPt>
          <c:dPt>
            <c:idx val="24"/>
            <c:bubble3D val="0"/>
            <c:spPr>
              <a:ln>
                <a:solidFill>
                  <a:srgbClr val="86BC2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7-56AC-4195-86AC-3B79FEA972FB}"/>
              </c:ext>
            </c:extLst>
          </c:dPt>
          <c:cat>
            <c:numRef>
              <c:f>'Figur 4.2'!$B$34:$Z$34</c:f>
              <c:numCache>
                <c:formatCode>General</c:formatCode>
                <c:ptCount val="25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</c:numCache>
            </c:numRef>
          </c:cat>
          <c:val>
            <c:numRef>
              <c:f>'Figur 4.2'!$B$35:$Z$35</c:f>
              <c:numCache>
                <c:formatCode>0.00</c:formatCode>
                <c:ptCount val="25"/>
                <c:pt idx="0">
                  <c:v>166.52805657836211</c:v>
                </c:pt>
                <c:pt idx="1">
                  <c:v>67.270787535122039</c:v>
                </c:pt>
                <c:pt idx="2">
                  <c:v>70.268201206253963</c:v>
                </c:pt>
                <c:pt idx="3">
                  <c:v>118.35939092019059</c:v>
                </c:pt>
                <c:pt idx="4">
                  <c:v>130.64318725337273</c:v>
                </c:pt>
                <c:pt idx="5">
                  <c:v>121.34729701595614</c:v>
                </c:pt>
                <c:pt idx="6">
                  <c:v>84.305691089574083</c:v>
                </c:pt>
                <c:pt idx="7">
                  <c:v>75.632584812245042</c:v>
                </c:pt>
                <c:pt idx="8">
                  <c:v>89.076313733705419</c:v>
                </c:pt>
                <c:pt idx="9">
                  <c:v>113.55796233354299</c:v>
                </c:pt>
                <c:pt idx="10">
                  <c:v>164.64518963131326</c:v>
                </c:pt>
                <c:pt idx="11">
                  <c:v>209.15929176912306</c:v>
                </c:pt>
                <c:pt idx="12">
                  <c:v>241.54891117187267</c:v>
                </c:pt>
                <c:pt idx="13">
                  <c:v>284.19578591393861</c:v>
                </c:pt>
                <c:pt idx="14">
                  <c:v>290.16727784189885</c:v>
                </c:pt>
                <c:pt idx="15">
                  <c:v>312.20834380206333</c:v>
                </c:pt>
                <c:pt idx="16">
                  <c:v>334.92030017466391</c:v>
                </c:pt>
                <c:pt idx="17">
                  <c:v>365.73420278068744</c:v>
                </c:pt>
                <c:pt idx="18">
                  <c:v>371.43837599193989</c:v>
                </c:pt>
                <c:pt idx="19">
                  <c:v>369.69473843970519</c:v>
                </c:pt>
                <c:pt idx="20">
                  <c:v>349.75376848013656</c:v>
                </c:pt>
                <c:pt idx="21">
                  <c:v>334.63616788654417</c:v>
                </c:pt>
                <c:pt idx="22">
                  <c:v>272.42501901138797</c:v>
                </c:pt>
                <c:pt idx="23">
                  <c:v>234.2327569759461</c:v>
                </c:pt>
                <c:pt idx="24">
                  <c:v>241.99263236177538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AC-4195-86AC-3B79FEA972FB}"/>
            </c:ext>
          </c:extLst>
        </c:ser>
        <c:ser>
          <c:idx val="1"/>
          <c:order val="1"/>
          <c:tx>
            <c:strRef>
              <c:f>'Figur 4.2'!$A$36</c:f>
              <c:strCache>
                <c:ptCount val="1"/>
                <c:pt idx="0">
                  <c:v>Tyskland</c:v>
                </c:pt>
              </c:strCache>
            </c:strRef>
          </c:tx>
          <c:spPr>
            <a:ln>
              <a:solidFill>
                <a:srgbClr val="2C5235"/>
              </a:solidFill>
            </a:ln>
          </c:spPr>
          <c:marker>
            <c:symbol val="none"/>
          </c:marker>
          <c:dPt>
            <c:idx val="21"/>
            <c:bubble3D val="0"/>
            <c:spPr>
              <a:ln>
                <a:solidFill>
                  <a:srgbClr val="2C523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38-56AC-4195-86AC-3B79FEA972FB}"/>
              </c:ext>
            </c:extLst>
          </c:dPt>
          <c:dPt>
            <c:idx val="22"/>
            <c:bubble3D val="0"/>
            <c:spPr>
              <a:ln>
                <a:solidFill>
                  <a:srgbClr val="2C523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37-56AC-4195-86AC-3B79FEA972FB}"/>
              </c:ext>
            </c:extLst>
          </c:dPt>
          <c:dPt>
            <c:idx val="23"/>
            <c:bubble3D val="0"/>
            <c:spPr>
              <a:ln>
                <a:solidFill>
                  <a:srgbClr val="2C523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36-56AC-4195-86AC-3B79FEA972FB}"/>
              </c:ext>
            </c:extLst>
          </c:dPt>
          <c:dPt>
            <c:idx val="24"/>
            <c:bubble3D val="0"/>
            <c:spPr>
              <a:ln>
                <a:solidFill>
                  <a:srgbClr val="2C523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35-56AC-4195-86AC-3B79FEA972FB}"/>
              </c:ext>
            </c:extLst>
          </c:dPt>
          <c:cat>
            <c:numRef>
              <c:f>'Figur 4.2'!$B$34:$Z$34</c:f>
              <c:numCache>
                <c:formatCode>General</c:formatCode>
                <c:ptCount val="25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</c:numCache>
            </c:numRef>
          </c:cat>
          <c:val>
            <c:numRef>
              <c:f>'Figur 4.2'!$B$36:$Z$36</c:f>
              <c:numCache>
                <c:formatCode>0.00</c:formatCode>
                <c:ptCount val="25"/>
                <c:pt idx="0">
                  <c:v>212.52531656261291</c:v>
                </c:pt>
                <c:pt idx="1">
                  <c:v>204.14170775322927</c:v>
                </c:pt>
                <c:pt idx="2">
                  <c:v>191.374636138114</c:v>
                </c:pt>
                <c:pt idx="3">
                  <c:v>191.45174110221254</c:v>
                </c:pt>
                <c:pt idx="4">
                  <c:v>198.85640263004203</c:v>
                </c:pt>
                <c:pt idx="5">
                  <c:v>246.97394585627129</c:v>
                </c:pt>
                <c:pt idx="6">
                  <c:v>264.94915233842005</c:v>
                </c:pt>
                <c:pt idx="7">
                  <c:v>253.76671404883174</c:v>
                </c:pt>
                <c:pt idx="8">
                  <c:v>225.58063120702801</c:v>
                </c:pt>
                <c:pt idx="9">
                  <c:v>181.79640635342511</c:v>
                </c:pt>
                <c:pt idx="10">
                  <c:v>175.79568992772317</c:v>
                </c:pt>
                <c:pt idx="11">
                  <c:v>167.20440487668395</c:v>
                </c:pt>
                <c:pt idx="12">
                  <c:v>210.50561976816704</c:v>
                </c:pt>
                <c:pt idx="13">
                  <c:v>229.85494176598698</c:v>
                </c:pt>
                <c:pt idx="14">
                  <c:v>216.3854472562922</c:v>
                </c:pt>
                <c:pt idx="15">
                  <c:v>206.98113894044408</c:v>
                </c:pt>
                <c:pt idx="16">
                  <c:v>203.08306198035328</c:v>
                </c:pt>
                <c:pt idx="17">
                  <c:v>226.51311589672062</c:v>
                </c:pt>
                <c:pt idx="18">
                  <c:v>236.05428126214542</c:v>
                </c:pt>
                <c:pt idx="19">
                  <c:v>255.98841744729248</c:v>
                </c:pt>
                <c:pt idx="20">
                  <c:v>257.54055586975716</c:v>
                </c:pt>
                <c:pt idx="21">
                  <c:v>260.88316644256093</c:v>
                </c:pt>
                <c:pt idx="22">
                  <c:v>254.75015487725631</c:v>
                </c:pt>
                <c:pt idx="23">
                  <c:v>258.44643137545552</c:v>
                </c:pt>
                <c:pt idx="24">
                  <c:v>260.47493145131136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56AC-4195-86AC-3B79FEA972FB}"/>
            </c:ext>
          </c:extLst>
        </c:ser>
        <c:ser>
          <c:idx val="2"/>
          <c:order val="2"/>
          <c:tx>
            <c:strRef>
              <c:f>'Figur 4.2'!$A$37</c:f>
              <c:strCache>
                <c:ptCount val="1"/>
                <c:pt idx="0">
                  <c:v>Holland</c:v>
                </c:pt>
              </c:strCache>
            </c:strRef>
          </c:tx>
          <c:spPr>
            <a:ln>
              <a:solidFill>
                <a:srgbClr val="0076A8"/>
              </a:solidFill>
            </a:ln>
          </c:spPr>
          <c:marker>
            <c:symbol val="none"/>
          </c:marker>
          <c:dPt>
            <c:idx val="21"/>
            <c:bubble3D val="0"/>
            <c:spPr>
              <a:ln>
                <a:solidFill>
                  <a:srgbClr val="0076A8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3D-56AC-4195-86AC-3B79FEA972FB}"/>
              </c:ext>
            </c:extLst>
          </c:dPt>
          <c:dPt>
            <c:idx val="22"/>
            <c:bubble3D val="0"/>
            <c:spPr>
              <a:ln>
                <a:solidFill>
                  <a:srgbClr val="0076A8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3C-56AC-4195-86AC-3B79FEA972FB}"/>
              </c:ext>
            </c:extLst>
          </c:dPt>
          <c:dPt>
            <c:idx val="23"/>
            <c:bubble3D val="0"/>
            <c:spPr>
              <a:ln>
                <a:solidFill>
                  <a:srgbClr val="0076A8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3B-56AC-4195-86AC-3B79FEA972FB}"/>
              </c:ext>
            </c:extLst>
          </c:dPt>
          <c:dPt>
            <c:idx val="24"/>
            <c:bubble3D val="0"/>
            <c:spPr>
              <a:ln>
                <a:solidFill>
                  <a:srgbClr val="0076A8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3A-56AC-4195-86AC-3B79FEA972FB}"/>
              </c:ext>
            </c:extLst>
          </c:dPt>
          <c:cat>
            <c:numRef>
              <c:f>'Figur 4.2'!$B$34:$Z$34</c:f>
              <c:numCache>
                <c:formatCode>General</c:formatCode>
                <c:ptCount val="25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</c:numCache>
            </c:numRef>
          </c:cat>
          <c:val>
            <c:numRef>
              <c:f>'Figur 4.2'!$B$37:$Z$37</c:f>
              <c:numCache>
                <c:formatCode>0.00</c:formatCode>
                <c:ptCount val="25"/>
                <c:pt idx="0">
                  <c:v>84.321886409497182</c:v>
                </c:pt>
                <c:pt idx="1">
                  <c:v>92.347305997983923</c:v>
                </c:pt>
                <c:pt idx="2">
                  <c:v>86.136098743906913</c:v>
                </c:pt>
                <c:pt idx="3">
                  <c:v>84.048044476569871</c:v>
                </c:pt>
                <c:pt idx="4">
                  <c:v>81.256201180945794</c:v>
                </c:pt>
                <c:pt idx="5">
                  <c:v>83.229755474188892</c:v>
                </c:pt>
                <c:pt idx="6">
                  <c:v>83.019278884584182</c:v>
                </c:pt>
                <c:pt idx="7">
                  <c:v>85.259943325309322</c:v>
                </c:pt>
                <c:pt idx="8">
                  <c:v>77.319770560848767</c:v>
                </c:pt>
                <c:pt idx="9">
                  <c:v>71.100633864165673</c:v>
                </c:pt>
                <c:pt idx="10">
                  <c:v>61.317234073642659</c:v>
                </c:pt>
                <c:pt idx="11">
                  <c:v>76.021391339058979</c:v>
                </c:pt>
                <c:pt idx="12">
                  <c:v>92.5219310112236</c:v>
                </c:pt>
                <c:pt idx="13">
                  <c:v>141.31020872305919</c:v>
                </c:pt>
                <c:pt idx="14">
                  <c:v>139.86408438253727</c:v>
                </c:pt>
                <c:pt idx="15">
                  <c:v>131.30453760408056</c:v>
                </c:pt>
                <c:pt idx="16">
                  <c:v>113.25940130360334</c:v>
                </c:pt>
                <c:pt idx="17">
                  <c:v>114.46389950963093</c:v>
                </c:pt>
                <c:pt idx="18">
                  <c:v>112.60836055786714</c:v>
                </c:pt>
                <c:pt idx="19">
                  <c:v>95.824919688531452</c:v>
                </c:pt>
                <c:pt idx="20">
                  <c:v>74.631004462268805</c:v>
                </c:pt>
                <c:pt idx="21">
                  <c:v>63.969655682540591</c:v>
                </c:pt>
                <c:pt idx="22">
                  <c:v>67.220500259960744</c:v>
                </c:pt>
                <c:pt idx="23">
                  <c:v>76.300840548153644</c:v>
                </c:pt>
                <c:pt idx="24">
                  <c:v>92.326834330720672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56AC-4195-86AC-3B79FEA972FB}"/>
            </c:ext>
          </c:extLst>
        </c:ser>
        <c:ser>
          <c:idx val="3"/>
          <c:order val="3"/>
          <c:tx>
            <c:strRef>
              <c:f>'Figur 4.2'!$A$38</c:f>
              <c:strCache>
                <c:ptCount val="1"/>
                <c:pt idx="0">
                  <c:v>Norge</c:v>
                </c:pt>
              </c:strCache>
            </c:strRef>
          </c:tx>
          <c:spPr>
            <a:ln>
              <a:solidFill>
                <a:srgbClr val="6FC2B4"/>
              </a:solidFill>
            </a:ln>
          </c:spPr>
          <c:marker>
            <c:symbol val="none"/>
          </c:marker>
          <c:dPt>
            <c:idx val="21"/>
            <c:bubble3D val="0"/>
            <c:spPr>
              <a:ln>
                <a:solidFill>
                  <a:srgbClr val="6FC2B4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2-56AC-4195-86AC-3B79FEA972FB}"/>
              </c:ext>
            </c:extLst>
          </c:dPt>
          <c:dPt>
            <c:idx val="22"/>
            <c:bubble3D val="0"/>
            <c:spPr>
              <a:ln>
                <a:solidFill>
                  <a:srgbClr val="6FC2B4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1-56AC-4195-86AC-3B79FEA972FB}"/>
              </c:ext>
            </c:extLst>
          </c:dPt>
          <c:dPt>
            <c:idx val="23"/>
            <c:bubble3D val="0"/>
            <c:spPr>
              <a:ln>
                <a:solidFill>
                  <a:srgbClr val="6FC2B4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0-56AC-4195-86AC-3B79FEA972FB}"/>
              </c:ext>
            </c:extLst>
          </c:dPt>
          <c:dPt>
            <c:idx val="24"/>
            <c:bubble3D val="0"/>
            <c:spPr>
              <a:ln>
                <a:solidFill>
                  <a:srgbClr val="6FC2B4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3F-56AC-4195-86AC-3B79FEA972FB}"/>
              </c:ext>
            </c:extLst>
          </c:dPt>
          <c:cat>
            <c:numRef>
              <c:f>'Figur 4.2'!$B$34:$Z$34</c:f>
              <c:numCache>
                <c:formatCode>General</c:formatCode>
                <c:ptCount val="25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</c:numCache>
            </c:numRef>
          </c:cat>
          <c:val>
            <c:numRef>
              <c:f>'Figur 4.2'!$B$38:$Z$38</c:f>
              <c:numCache>
                <c:formatCode>0.00</c:formatCode>
                <c:ptCount val="25"/>
                <c:pt idx="0">
                  <c:v>121.17467459387929</c:v>
                </c:pt>
                <c:pt idx="1">
                  <c:v>45.510441606827513</c:v>
                </c:pt>
                <c:pt idx="2">
                  <c:v>96.919213720799235</c:v>
                </c:pt>
                <c:pt idx="3">
                  <c:v>90.739190580973272</c:v>
                </c:pt>
                <c:pt idx="4">
                  <c:v>89.466020014701428</c:v>
                </c:pt>
                <c:pt idx="5">
                  <c:v>55.478723929017704</c:v>
                </c:pt>
                <c:pt idx="6">
                  <c:v>48.131896640235645</c:v>
                </c:pt>
                <c:pt idx="7">
                  <c:v>54.645669924517172</c:v>
                </c:pt>
                <c:pt idx="8">
                  <c:v>33.113778460176668</c:v>
                </c:pt>
                <c:pt idx="9">
                  <c:v>35.482428573260513</c:v>
                </c:pt>
                <c:pt idx="10">
                  <c:v>35.299563634593575</c:v>
                </c:pt>
                <c:pt idx="11">
                  <c:v>51.416587541043477</c:v>
                </c:pt>
                <c:pt idx="12">
                  <c:v>66.419004493070062</c:v>
                </c:pt>
                <c:pt idx="13">
                  <c:v>83.23869031502484</c:v>
                </c:pt>
                <c:pt idx="14">
                  <c:v>119.03167779878154</c:v>
                </c:pt>
                <c:pt idx="15">
                  <c:v>128.93830570330695</c:v>
                </c:pt>
                <c:pt idx="16">
                  <c:v>105.28675347699152</c:v>
                </c:pt>
                <c:pt idx="17">
                  <c:v>70.835945452101484</c:v>
                </c:pt>
                <c:pt idx="18">
                  <c:v>67.766489981093571</c:v>
                </c:pt>
                <c:pt idx="19">
                  <c:v>73.225895092891108</c:v>
                </c:pt>
                <c:pt idx="20">
                  <c:v>69.763139961529049</c:v>
                </c:pt>
                <c:pt idx="21">
                  <c:v>46.432602599716958</c:v>
                </c:pt>
                <c:pt idx="22">
                  <c:v>50.496098153621261</c:v>
                </c:pt>
                <c:pt idx="23">
                  <c:v>50.051328234590088</c:v>
                </c:pt>
                <c:pt idx="24">
                  <c:v>76.569638204571135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56AC-4195-86AC-3B79FEA972FB}"/>
            </c:ext>
          </c:extLst>
        </c:ser>
        <c:ser>
          <c:idx val="4"/>
          <c:order val="4"/>
          <c:tx>
            <c:strRef>
              <c:f>'Figur 4.2'!$A$39</c:f>
              <c:strCache>
                <c:ptCount val="1"/>
                <c:pt idx="0">
                  <c:v>Sverige</c:v>
                </c:pt>
              </c:strCache>
            </c:strRef>
          </c:tx>
          <c:spPr>
            <a:ln>
              <a:solidFill>
                <a:srgbClr val="A7A8AA"/>
              </a:solidFill>
            </a:ln>
          </c:spPr>
          <c:marker>
            <c:symbol val="none"/>
          </c:marker>
          <c:dPt>
            <c:idx val="21"/>
            <c:bubble3D val="0"/>
            <c:spPr>
              <a:ln>
                <a:solidFill>
                  <a:srgbClr val="A7A8AA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7-56AC-4195-86AC-3B79FEA972FB}"/>
              </c:ext>
            </c:extLst>
          </c:dPt>
          <c:dPt>
            <c:idx val="22"/>
            <c:bubble3D val="0"/>
            <c:spPr>
              <a:ln>
                <a:solidFill>
                  <a:srgbClr val="A7A8AA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6-56AC-4195-86AC-3B79FEA972FB}"/>
              </c:ext>
            </c:extLst>
          </c:dPt>
          <c:dPt>
            <c:idx val="23"/>
            <c:bubble3D val="0"/>
            <c:spPr>
              <a:ln>
                <a:solidFill>
                  <a:srgbClr val="A7A8AA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5-56AC-4195-86AC-3B79FEA972FB}"/>
              </c:ext>
            </c:extLst>
          </c:dPt>
          <c:dPt>
            <c:idx val="24"/>
            <c:bubble3D val="0"/>
            <c:spPr>
              <a:ln>
                <a:solidFill>
                  <a:srgbClr val="A7A8AA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4-56AC-4195-86AC-3B79FEA972FB}"/>
              </c:ext>
            </c:extLst>
          </c:dPt>
          <c:cat>
            <c:numRef>
              <c:f>'Figur 4.2'!$B$34:$Z$34</c:f>
              <c:numCache>
                <c:formatCode>General</c:formatCode>
                <c:ptCount val="25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</c:numCache>
            </c:numRef>
          </c:cat>
          <c:val>
            <c:numRef>
              <c:f>'Figur 4.2'!$B$39:$Z$39</c:f>
              <c:numCache>
                <c:formatCode>0.00</c:formatCode>
                <c:ptCount val="25"/>
                <c:pt idx="0">
                  <c:v>138.35550380509133</c:v>
                </c:pt>
                <c:pt idx="1">
                  <c:v>107.50787105385949</c:v>
                </c:pt>
                <c:pt idx="2">
                  <c:v>148.61938827973665</c:v>
                </c:pt>
                <c:pt idx="3">
                  <c:v>201.80306947117478</c:v>
                </c:pt>
                <c:pt idx="4">
                  <c:v>192.19758494655946</c:v>
                </c:pt>
                <c:pt idx="5">
                  <c:v>152.54187333154007</c:v>
                </c:pt>
                <c:pt idx="6">
                  <c:v>86.631698538899769</c:v>
                </c:pt>
                <c:pt idx="7">
                  <c:v>116.35689288633759</c:v>
                </c:pt>
                <c:pt idx="8">
                  <c:v>101.60316678198427</c:v>
                </c:pt>
                <c:pt idx="9">
                  <c:v>85.601123686860831</c:v>
                </c:pt>
                <c:pt idx="10">
                  <c:v>58.946116788135768</c:v>
                </c:pt>
                <c:pt idx="11">
                  <c:v>76.610763344864765</c:v>
                </c:pt>
                <c:pt idx="12">
                  <c:v>83.766151449703656</c:v>
                </c:pt>
                <c:pt idx="13">
                  <c:v>88.46970668165865</c:v>
                </c:pt>
                <c:pt idx="14">
                  <c:v>69.428794448081518</c:v>
                </c:pt>
                <c:pt idx="15">
                  <c:v>73.35760469686609</c:v>
                </c:pt>
                <c:pt idx="16">
                  <c:v>89.097497771791751</c:v>
                </c:pt>
                <c:pt idx="17">
                  <c:v>87.041125027643531</c:v>
                </c:pt>
                <c:pt idx="18">
                  <c:v>92.662116815610176</c:v>
                </c:pt>
                <c:pt idx="19">
                  <c:v>79.706125909151552</c:v>
                </c:pt>
                <c:pt idx="20">
                  <c:v>89.885257467271174</c:v>
                </c:pt>
                <c:pt idx="21">
                  <c:v>86.591784549414839</c:v>
                </c:pt>
                <c:pt idx="22">
                  <c:v>100.27386321369183</c:v>
                </c:pt>
                <c:pt idx="23">
                  <c:v>101.92170687019897</c:v>
                </c:pt>
                <c:pt idx="24">
                  <c:v>112.76595777765837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56AC-4195-86AC-3B79FEA972FB}"/>
            </c:ext>
          </c:extLst>
        </c:ser>
        <c:ser>
          <c:idx val="5"/>
          <c:order val="5"/>
          <c:tx>
            <c:strRef>
              <c:f>'Figur 4.2'!$A$40</c:f>
              <c:strCache>
                <c:ptCount val="1"/>
                <c:pt idx="0">
                  <c:v>EU-13</c:v>
                </c:pt>
              </c:strCache>
            </c:strRef>
          </c:tx>
          <c:spPr>
            <a:ln>
              <a:solidFill>
                <a:srgbClr val="4E4E4E"/>
              </a:solidFill>
            </a:ln>
          </c:spPr>
          <c:marker>
            <c:symbol val="none"/>
          </c:marker>
          <c:dPt>
            <c:idx val="21"/>
            <c:bubble3D val="0"/>
            <c:spPr>
              <a:ln>
                <a:solidFill>
                  <a:srgbClr val="4E4E4E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C-56AC-4195-86AC-3B79FEA972FB}"/>
              </c:ext>
            </c:extLst>
          </c:dPt>
          <c:dPt>
            <c:idx val="22"/>
            <c:bubble3D val="0"/>
            <c:spPr>
              <a:ln>
                <a:solidFill>
                  <a:srgbClr val="4E4E4E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B-56AC-4195-86AC-3B79FEA972FB}"/>
              </c:ext>
            </c:extLst>
          </c:dPt>
          <c:dPt>
            <c:idx val="23"/>
            <c:bubble3D val="0"/>
            <c:spPr>
              <a:ln>
                <a:solidFill>
                  <a:srgbClr val="4E4E4E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A-56AC-4195-86AC-3B79FEA972FB}"/>
              </c:ext>
            </c:extLst>
          </c:dPt>
          <c:dPt>
            <c:idx val="24"/>
            <c:bubble3D val="0"/>
            <c:spPr>
              <a:ln>
                <a:solidFill>
                  <a:srgbClr val="4E4E4E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49-56AC-4195-86AC-3B79FEA972FB}"/>
              </c:ext>
            </c:extLst>
          </c:dPt>
          <c:cat>
            <c:numRef>
              <c:f>'Figur 4.2'!$B$34:$Z$34</c:f>
              <c:numCache>
                <c:formatCode>General</c:formatCode>
                <c:ptCount val="25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</c:numCache>
            </c:numRef>
          </c:cat>
          <c:val>
            <c:numRef>
              <c:f>'Figur 4.2'!$B$40:$Z$40</c:f>
              <c:numCache>
                <c:formatCode>General</c:formatCode>
                <c:ptCount val="2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56AC-4195-86AC-3B79FEA97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59040"/>
        <c:axId val="347457864"/>
      </c:lineChart>
      <c:catAx>
        <c:axId val="34745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crossAx val="347457864"/>
        <c:crosses val="autoZero"/>
        <c:auto val="1"/>
        <c:lblAlgn val="ctr"/>
        <c:lblOffset val="100"/>
        <c:noMultiLvlLbl val="0"/>
      </c:catAx>
      <c:valAx>
        <c:axId val="347457864"/>
        <c:scaling>
          <c:orientation val="minMax"/>
          <c:min val="20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da-DK"/>
                  <a:t>Indeks, EU-13=100</a:t>
                </a:r>
              </a:p>
            </c:rich>
          </c:tx>
          <c:layout>
            <c:manualLayout>
              <c:xMode val="edge"/>
              <c:yMode val="edge"/>
              <c:x val="2.0986590038314175E-3"/>
              <c:y val="5.7362459546925562E-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347459040"/>
        <c:crosses val="autoZero"/>
        <c:crossBetween val="midCat"/>
      </c:valAx>
      <c:spPr>
        <a:noFill/>
      </c:spPr>
    </c:plotArea>
    <c:legend>
      <c:legendPos val="t"/>
      <c:layout>
        <c:manualLayout>
          <c:xMode val="edge"/>
          <c:yMode val="edge"/>
          <c:x val="6.6736291854731553E-2"/>
          <c:y val="7.8703703703703706E-2"/>
          <c:w val="0.9"/>
          <c:h val="7.0448745990084577E-2"/>
        </c:manualLayout>
      </c:layout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2129895044041197E-2"/>
          <c:y val="9.6807937725902099E-2"/>
          <c:w val="0.94787016696417592"/>
          <c:h val="0.8013586306549540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86BC25"/>
            </a:solidFill>
          </c:spPr>
          <c:invertIfNegative val="0"/>
          <c:cat>
            <c:strRef>
              <c:f>'Figur 4.3'!$A$6:$A$23</c:f>
              <c:strCache>
                <c:ptCount val="18"/>
                <c:pt idx="0">
                  <c:v>Tekstil- og læderindustri</c:v>
                </c:pt>
                <c:pt idx="1">
                  <c:v>Olieraffinaderier mm</c:v>
                </c:pt>
                <c:pt idx="2">
                  <c:v>Træ-, papirindustri og trykkeri</c:v>
                </c:pt>
                <c:pt idx="3">
                  <c:v>Metalindustri</c:v>
                </c:pt>
                <c:pt idx="4">
                  <c:v>Transportmiddelindustri</c:v>
                </c:pt>
                <c:pt idx="5">
                  <c:v>Finansiering og forsikring</c:v>
                </c:pt>
                <c:pt idx="6">
                  <c:v>Fremst. af elektrisk udstyr</c:v>
                </c:pt>
                <c:pt idx="7">
                  <c:v>Møbel og anden industri</c:v>
                </c:pt>
                <c:pt idx="8">
                  <c:v>Plast-, glas- og betonindustri</c:v>
                </c:pt>
                <c:pt idx="9">
                  <c:v>Anden branche </c:v>
                </c:pt>
                <c:pt idx="10">
                  <c:v>Kemisk industri</c:v>
                </c:pt>
                <c:pt idx="11">
                  <c:v>IT- og informationstjenester</c:v>
                </c:pt>
                <c:pt idx="12">
                  <c:v>Føde-, drikke-, og tobaksvarer</c:v>
                </c:pt>
                <c:pt idx="13">
                  <c:v>Elektronikindustri</c:v>
                </c:pt>
                <c:pt idx="14">
                  <c:v>Rådgivning, herunder rådgiv. ingeniører</c:v>
                </c:pt>
                <c:pt idx="15">
                  <c:v>Forskning og udvikling</c:v>
                </c:pt>
                <c:pt idx="16">
                  <c:v>Maskinindustri</c:v>
                </c:pt>
                <c:pt idx="17">
                  <c:v>Medicinalindustri</c:v>
                </c:pt>
              </c:strCache>
            </c:strRef>
          </c:cat>
          <c:val>
            <c:numRef>
              <c:f>'Figur 4.3'!$B$6:$B$23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7.4047000000000002E-2</c:v>
                </c:pt>
                <c:pt idx="3">
                  <c:v>0.64173800000000003</c:v>
                </c:pt>
                <c:pt idx="4">
                  <c:v>0.85153599999999996</c:v>
                </c:pt>
                <c:pt idx="5">
                  <c:v>1.5920030000000001</c:v>
                </c:pt>
                <c:pt idx="6">
                  <c:v>1.826484</c:v>
                </c:pt>
                <c:pt idx="7">
                  <c:v>2.8507959999999999</c:v>
                </c:pt>
                <c:pt idx="8">
                  <c:v>4.2206590000000004</c:v>
                </c:pt>
                <c:pt idx="9">
                  <c:v>4.2700230000000001</c:v>
                </c:pt>
                <c:pt idx="10">
                  <c:v>5.6275449999999996</c:v>
                </c:pt>
                <c:pt idx="11">
                  <c:v>6.6641979999999998</c:v>
                </c:pt>
                <c:pt idx="12">
                  <c:v>7.9600150000000003</c:v>
                </c:pt>
                <c:pt idx="13">
                  <c:v>8.453659</c:v>
                </c:pt>
                <c:pt idx="14">
                  <c:v>8.9596450000000001</c:v>
                </c:pt>
                <c:pt idx="15">
                  <c:v>11.85981</c:v>
                </c:pt>
                <c:pt idx="16">
                  <c:v>15.006790000000001</c:v>
                </c:pt>
                <c:pt idx="17">
                  <c:v>19.079350000000002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4-4231-ADAB-3DFB26D5A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017312"/>
        <c:axId val="173017704"/>
      </c:barChart>
      <c:catAx>
        <c:axId val="1730173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cmpd="sng"/>
        </c:spPr>
        <c:crossAx val="173017704"/>
        <c:crosses val="autoZero"/>
        <c:auto val="1"/>
        <c:lblAlgn val="ctr"/>
        <c:lblOffset val="100"/>
        <c:noMultiLvlLbl val="0"/>
      </c:catAx>
      <c:valAx>
        <c:axId val="173017704"/>
        <c:scaling>
          <c:orientation val="minMax"/>
          <c:max val="20"/>
        </c:scaling>
        <c:delete val="0"/>
        <c:axPos val="b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0.92410904442837205"/>
              <c:y val="0.939211345421353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17301731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2129895044041197E-2"/>
          <c:y val="9.6807937725902099E-2"/>
          <c:w val="0.94787016696417592"/>
          <c:h val="0.78164224263633708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6BC25"/>
            </a:solidFill>
          </c:spPr>
          <c:invertIfNegative val="0"/>
          <c:cat>
            <c:strRef>
              <c:f>'Figur 4.4'!$A$7:$A$12</c:f>
              <c:strCache>
                <c:ptCount val="6"/>
                <c:pt idx="0">
                  <c:v>50-199</c:v>
                </c:pt>
                <c:pt idx="1">
                  <c:v>200-399</c:v>
                </c:pt>
                <c:pt idx="2">
                  <c:v>400-699</c:v>
                </c:pt>
                <c:pt idx="3">
                  <c:v>700-999</c:v>
                </c:pt>
                <c:pt idx="4">
                  <c:v>1000-1999</c:v>
                </c:pt>
                <c:pt idx="5">
                  <c:v>2000 og over </c:v>
                </c:pt>
              </c:strCache>
            </c:strRef>
          </c:cat>
          <c:val>
            <c:numRef>
              <c:f>'Figur 4.4'!$B$7:$B$12</c:f>
              <c:numCache>
                <c:formatCode>General</c:formatCode>
                <c:ptCount val="6"/>
                <c:pt idx="0">
                  <c:v>18.32177018761033</c:v>
                </c:pt>
                <c:pt idx="1">
                  <c:v>10.780409704831889</c:v>
                </c:pt>
                <c:pt idx="2">
                  <c:v>16.01050946262162</c:v>
                </c:pt>
                <c:pt idx="3">
                  <c:v>8.547148897738003</c:v>
                </c:pt>
                <c:pt idx="4">
                  <c:v>16.092614639353013</c:v>
                </c:pt>
                <c:pt idx="5">
                  <c:v>30.247547107845151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4-4231-ADAB-3DFB26D5A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3017312"/>
        <c:axId val="173017704"/>
      </c:barChart>
      <c:catAx>
        <c:axId val="173017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a-DK"/>
                  <a:t>Virksomhedsstørrelse</a:t>
                </a:r>
              </a:p>
            </c:rich>
          </c:tx>
          <c:layout>
            <c:manualLayout>
              <c:xMode val="edge"/>
              <c:yMode val="edge"/>
              <c:x val="0.79819685039370081"/>
              <c:y val="0.94300925925925927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cmpd="sng"/>
        </c:spPr>
        <c:crossAx val="173017704"/>
        <c:crosses val="autoZero"/>
        <c:auto val="1"/>
        <c:lblAlgn val="ctr"/>
        <c:lblOffset val="100"/>
        <c:noMultiLvlLbl val="0"/>
      </c:catAx>
      <c:valAx>
        <c:axId val="173017704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2.0986590038314175E-3"/>
              <c:y val="2.8518822220308568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17301731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2129895044041197E-2"/>
          <c:y val="9.6807937725902099E-2"/>
          <c:w val="0.94787016696417592"/>
          <c:h val="0.7631237241178187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6BC25"/>
            </a:solidFill>
          </c:spPr>
          <c:invertIfNegative val="0"/>
          <c:cat>
            <c:strRef>
              <c:f>'Figur 4.4'!$M$7:$M$12</c:f>
              <c:strCache>
                <c:ptCount val="6"/>
                <c:pt idx="0">
                  <c:v>50-199</c:v>
                </c:pt>
                <c:pt idx="1">
                  <c:v>200-399</c:v>
                </c:pt>
                <c:pt idx="2">
                  <c:v>400-699</c:v>
                </c:pt>
                <c:pt idx="3">
                  <c:v>700-999</c:v>
                </c:pt>
                <c:pt idx="4">
                  <c:v>1000-1999</c:v>
                </c:pt>
                <c:pt idx="5">
                  <c:v>2000 og over</c:v>
                </c:pt>
              </c:strCache>
            </c:strRef>
          </c:cat>
          <c:val>
            <c:numRef>
              <c:f>'Figur 4.4'!$N$7:$N$12</c:f>
              <c:numCache>
                <c:formatCode>General</c:formatCode>
                <c:ptCount val="6"/>
                <c:pt idx="0">
                  <c:v>31.936397391116568</c:v>
                </c:pt>
                <c:pt idx="1">
                  <c:v>15.674263541840816</c:v>
                </c:pt>
                <c:pt idx="2">
                  <c:v>12.437244825175959</c:v>
                </c:pt>
                <c:pt idx="3">
                  <c:v>7.1262902094524101</c:v>
                </c:pt>
                <c:pt idx="4">
                  <c:v>8.8168228184117954</c:v>
                </c:pt>
                <c:pt idx="5">
                  <c:v>24.00898121400245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4-4231-ADAB-3DFB26D5A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3017312"/>
        <c:axId val="173017704"/>
      </c:barChart>
      <c:catAx>
        <c:axId val="173017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a-DK"/>
                  <a:t>Virksomhedsstørrelse</a:t>
                </a:r>
              </a:p>
            </c:rich>
          </c:tx>
          <c:layout>
            <c:manualLayout>
              <c:xMode val="edge"/>
              <c:yMode val="edge"/>
              <c:x val="0.79819685039370081"/>
              <c:y val="0.94255577427821524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cmpd="sng"/>
        </c:spPr>
        <c:crossAx val="173017704"/>
        <c:crosses val="autoZero"/>
        <c:auto val="1"/>
        <c:lblAlgn val="ctr"/>
        <c:lblOffset val="100"/>
        <c:noMultiLvlLbl val="0"/>
      </c:catAx>
      <c:valAx>
        <c:axId val="173017704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2.0986590038314175E-3"/>
              <c:y val="2.8518822220308568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17301731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046325459317585E-2"/>
          <c:y val="0.12184492563429572"/>
          <c:w val="0.9395367454068243"/>
          <c:h val="0.80479039078448522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6BC25"/>
            </a:solidFill>
            <a:ln>
              <a:solidFill>
                <a:srgbClr val="86BC25"/>
              </a:solidFill>
            </a:ln>
          </c:spPr>
          <c:invertIfNegative val="0"/>
          <c:dPt>
            <c:idx val="1"/>
            <c:invertIfNegative val="0"/>
            <c:bubble3D val="0"/>
            <c:spPr>
              <a:noFill/>
              <a:ln w="28575">
                <a:solidFill>
                  <a:srgbClr val="86BC25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7-6240-4994-99B9-7876CB9AEE80}"/>
              </c:ext>
            </c:extLst>
          </c:dPt>
          <c:cat>
            <c:strRef>
              <c:f>'Figur 4.5'!$B$5:$B$7</c:f>
              <c:strCache>
                <c:ptCount val="3"/>
                <c:pt idx="0">
                  <c:v>Fremstillingssektor</c:v>
                </c:pt>
                <c:pt idx="1">
                  <c:v>Alle sektorer, eks fremstillingssektor</c:v>
                </c:pt>
                <c:pt idx="2">
                  <c:v>Alle sektorer</c:v>
                </c:pt>
              </c:strCache>
            </c:strRef>
          </c:cat>
          <c:val>
            <c:numRef>
              <c:f>'Figur 4.5'!$A$5:$A$7</c:f>
              <c:numCache>
                <c:formatCode>0.0</c:formatCode>
                <c:ptCount val="3"/>
                <c:pt idx="0">
                  <c:v>0.78299999999999992</c:v>
                </c:pt>
                <c:pt idx="1">
                  <c:v>0.58399999999999996</c:v>
                </c:pt>
                <c:pt idx="2">
                  <c:v>0.82399999999999995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4-4231-ADAB-3DFB26D5A046}"/>
            </c:ext>
          </c:extLst>
        </c:ser>
        <c:ser>
          <c:idx val="1"/>
          <c:order val="1"/>
          <c:invertIfNegative val="0"/>
          <c:cat>
            <c:strRef>
              <c:f>'Figur 4.5'!$B$5:$B$7</c:f>
              <c:strCache>
                <c:ptCount val="3"/>
                <c:pt idx="0">
                  <c:v>Fremstillingssektor</c:v>
                </c:pt>
                <c:pt idx="1">
                  <c:v>Alle sektorer, eks fremstillingssektor</c:v>
                </c:pt>
                <c:pt idx="2">
                  <c:v>Alle sektorer</c:v>
                </c:pt>
              </c:strCache>
            </c:strRef>
          </c:cat>
          <c:val>
            <c:numRef>
              <c:f>'Figur 4.5'!$B$5:$B$7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40-4994-99B9-7876CB9AE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3017312"/>
        <c:axId val="173017704"/>
      </c:barChart>
      <c:catAx>
        <c:axId val="17301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cmpd="sng"/>
        </c:spPr>
        <c:crossAx val="173017704"/>
        <c:crosses val="autoZero"/>
        <c:auto val="1"/>
        <c:lblAlgn val="ctr"/>
        <c:lblOffset val="100"/>
        <c:noMultiLvlLbl val="0"/>
      </c:catAx>
      <c:valAx>
        <c:axId val="173017704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da-DK"/>
                  <a:t>Produktivitetsgevinst</a:t>
                </a:r>
              </a:p>
              <a:p>
                <a:pPr algn="l"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2.0986590038314175E-3"/>
              <c:y val="2.8518822220308568E-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17301731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7097769028871377E-2"/>
          <c:y val="7.0010571595217258E-2"/>
          <c:w val="0.90672462817147859"/>
          <c:h val="0.81887649460484102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86BC25"/>
              </a:solidFill>
              <a:ln>
                <a:noFill/>
              </a:ln>
            </c:spPr>
          </c:marker>
          <c:trendline>
            <c:trendlineType val="linear"/>
            <c:dispRSqr val="0"/>
            <c:dispEq val="0"/>
          </c:trendline>
          <c:xVal>
            <c:numRef>
              <c:f>'Figur 4.6'!$J$7:$J$104</c:f>
              <c:numCache>
                <c:formatCode>0.000</c:formatCode>
                <c:ptCount val="98"/>
                <c:pt idx="0">
                  <c:v>8.4141120910644531</c:v>
                </c:pt>
                <c:pt idx="1">
                  <c:v>8.3169116973876953</c:v>
                </c:pt>
                <c:pt idx="2">
                  <c:v>7.0629220008850098</c:v>
                </c:pt>
                <c:pt idx="3">
                  <c:v>6.9655747413635254</c:v>
                </c:pt>
                <c:pt idx="4">
                  <c:v>4.877988338470459</c:v>
                </c:pt>
                <c:pt idx="5">
                  <c:v>7.1419005393981934</c:v>
                </c:pt>
                <c:pt idx="6">
                  <c:v>7.3763523101806641</c:v>
                </c:pt>
                <c:pt idx="7">
                  <c:v>7.3125686645507813</c:v>
                </c:pt>
                <c:pt idx="8">
                  <c:v>7.422210693359375</c:v>
                </c:pt>
                <c:pt idx="9">
                  <c:v>6.6718144416809082</c:v>
                </c:pt>
                <c:pt idx="10">
                  <c:v>7.0370197296142578</c:v>
                </c:pt>
                <c:pt idx="11">
                  <c:v>6.098719596862793</c:v>
                </c:pt>
                <c:pt idx="12">
                  <c:v>6.61199951171875</c:v>
                </c:pt>
                <c:pt idx="13">
                  <c:v>7.0654592514038086</c:v>
                </c:pt>
                <c:pt idx="14">
                  <c:v>5.6746840476989746</c:v>
                </c:pt>
                <c:pt idx="15">
                  <c:v>5.8797574043273926</c:v>
                </c:pt>
                <c:pt idx="16">
                  <c:v>6.1935458183288574</c:v>
                </c:pt>
                <c:pt idx="17">
                  <c:v>5.2137680053710938</c:v>
                </c:pt>
                <c:pt idx="18">
                  <c:v>5.231623649597168</c:v>
                </c:pt>
                <c:pt idx="19">
                  <c:v>4.4555292129516602</c:v>
                </c:pt>
                <c:pt idx="20">
                  <c:v>4.9790220260620117</c:v>
                </c:pt>
                <c:pt idx="21">
                  <c:v>4.7822036743164063</c:v>
                </c:pt>
                <c:pt idx="22">
                  <c:v>5.4630465507507324</c:v>
                </c:pt>
                <c:pt idx="23">
                  <c:v>5.676445484161377</c:v>
                </c:pt>
                <c:pt idx="24">
                  <c:v>4.2953763008117676</c:v>
                </c:pt>
                <c:pt idx="25">
                  <c:v>3.9214751720428467</c:v>
                </c:pt>
                <c:pt idx="26">
                  <c:v>5.4922981262207031</c:v>
                </c:pt>
                <c:pt idx="27">
                  <c:v>4.5182228088378906</c:v>
                </c:pt>
                <c:pt idx="28">
                  <c:v>4.0100889205932617</c:v>
                </c:pt>
                <c:pt idx="29">
                  <c:v>5.0992269515991211</c:v>
                </c:pt>
                <c:pt idx="30">
                  <c:v>4.7637286186218262</c:v>
                </c:pt>
                <c:pt idx="31">
                  <c:v>3.4892716407775879</c:v>
                </c:pt>
                <c:pt idx="32">
                  <c:v>3.1561167240142822</c:v>
                </c:pt>
                <c:pt idx="33">
                  <c:v>3.6205916404724121</c:v>
                </c:pt>
                <c:pt idx="34">
                  <c:v>3.1474809646606445</c:v>
                </c:pt>
                <c:pt idx="35">
                  <c:v>3.2810418605804443</c:v>
                </c:pt>
                <c:pt idx="36">
                  <c:v>3.8470227718353271</c:v>
                </c:pt>
                <c:pt idx="37">
                  <c:v>3.8862717151641846</c:v>
                </c:pt>
                <c:pt idx="38">
                  <c:v>2.8176400661468506</c:v>
                </c:pt>
                <c:pt idx="39">
                  <c:v>3.4115233421325684</c:v>
                </c:pt>
                <c:pt idx="40">
                  <c:v>3.1993477344512939</c:v>
                </c:pt>
                <c:pt idx="41">
                  <c:v>2.6303725242614746</c:v>
                </c:pt>
                <c:pt idx="42">
                  <c:v>3.5692744255065918</c:v>
                </c:pt>
                <c:pt idx="43">
                  <c:v>2.958808422088623</c:v>
                </c:pt>
                <c:pt idx="44">
                  <c:v>2.9920938014984131</c:v>
                </c:pt>
                <c:pt idx="45">
                  <c:v>3.0877456665039063</c:v>
                </c:pt>
                <c:pt idx="46">
                  <c:v>3.8429584503173828</c:v>
                </c:pt>
                <c:pt idx="47">
                  <c:v>3.0849251747131348</c:v>
                </c:pt>
                <c:pt idx="48">
                  <c:v>3.1061227321624756</c:v>
                </c:pt>
                <c:pt idx="49">
                  <c:v>3.6101822853088379</c:v>
                </c:pt>
                <c:pt idx="50">
                  <c:v>3.4397456645965576</c:v>
                </c:pt>
                <c:pt idx="51">
                  <c:v>5.6131830215454102</c:v>
                </c:pt>
                <c:pt idx="52">
                  <c:v>3.7701065540313721</c:v>
                </c:pt>
                <c:pt idx="53">
                  <c:v>2.724931001663208</c:v>
                </c:pt>
                <c:pt idx="54">
                  <c:v>2.3292350769042969</c:v>
                </c:pt>
                <c:pt idx="55">
                  <c:v>2.8711979389190674</c:v>
                </c:pt>
                <c:pt idx="56">
                  <c:v>3.1017172336578369</c:v>
                </c:pt>
                <c:pt idx="57">
                  <c:v>3.3725292682647705</c:v>
                </c:pt>
                <c:pt idx="58">
                  <c:v>3.9878270626068115</c:v>
                </c:pt>
                <c:pt idx="59">
                  <c:v>2.2205605506896973</c:v>
                </c:pt>
                <c:pt idx="60">
                  <c:v>4.1267523765563965</c:v>
                </c:pt>
                <c:pt idx="61">
                  <c:v>2.5042543411254883</c:v>
                </c:pt>
                <c:pt idx="62">
                  <c:v>2.5586459636688232</c:v>
                </c:pt>
                <c:pt idx="63">
                  <c:v>2.9650335311889648</c:v>
                </c:pt>
                <c:pt idx="64">
                  <c:v>3.1893815994262695</c:v>
                </c:pt>
                <c:pt idx="65">
                  <c:v>5.1786332130432129</c:v>
                </c:pt>
                <c:pt idx="66">
                  <c:v>4.2238759994506836</c:v>
                </c:pt>
                <c:pt idx="67">
                  <c:v>4.2911572456359863</c:v>
                </c:pt>
                <c:pt idx="68">
                  <c:v>3.7347228527069092</c:v>
                </c:pt>
                <c:pt idx="69">
                  <c:v>3.346196174621582</c:v>
                </c:pt>
                <c:pt idx="70">
                  <c:v>3.4269659519195557</c:v>
                </c:pt>
                <c:pt idx="71">
                  <c:v>2.5670740604400635</c:v>
                </c:pt>
                <c:pt idx="72">
                  <c:v>3.2258377075195313</c:v>
                </c:pt>
                <c:pt idx="73">
                  <c:v>2.7114758491516113</c:v>
                </c:pt>
                <c:pt idx="74">
                  <c:v>2.7762229442596436</c:v>
                </c:pt>
                <c:pt idx="75">
                  <c:v>3.3259451389312744</c:v>
                </c:pt>
                <c:pt idx="76">
                  <c:v>3.2076373100280762</c:v>
                </c:pt>
                <c:pt idx="77">
                  <c:v>3.7703201770782471</c:v>
                </c:pt>
                <c:pt idx="78">
                  <c:v>3.6112008094787598</c:v>
                </c:pt>
                <c:pt idx="79">
                  <c:v>2.1709399223327637</c:v>
                </c:pt>
                <c:pt idx="80">
                  <c:v>3.9330525398254395</c:v>
                </c:pt>
                <c:pt idx="81">
                  <c:v>5.8539962768554688</c:v>
                </c:pt>
                <c:pt idx="82">
                  <c:v>3.2532608509063721</c:v>
                </c:pt>
                <c:pt idx="83">
                  <c:v>2.7419259548187256</c:v>
                </c:pt>
                <c:pt idx="84">
                  <c:v>3.4075281620025635</c:v>
                </c:pt>
                <c:pt idx="85">
                  <c:v>2.9604556560516357</c:v>
                </c:pt>
                <c:pt idx="86">
                  <c:v>3.1997296810150146</c:v>
                </c:pt>
                <c:pt idx="87">
                  <c:v>2.7501704692840576</c:v>
                </c:pt>
                <c:pt idx="88">
                  <c:v>3.3484845161437988</c:v>
                </c:pt>
                <c:pt idx="89">
                  <c:v>2.7315182685852051</c:v>
                </c:pt>
                <c:pt idx="90">
                  <c:v>3.4989826679229736</c:v>
                </c:pt>
                <c:pt idx="91">
                  <c:v>2.8393383026123047</c:v>
                </c:pt>
                <c:pt idx="92">
                  <c:v>1.5119293928146362</c:v>
                </c:pt>
                <c:pt idx="93">
                  <c:v>2.6509201526641846</c:v>
                </c:pt>
                <c:pt idx="94">
                  <c:v>3.1180374622344971</c:v>
                </c:pt>
                <c:pt idx="95">
                  <c:v>2.4684898853302002</c:v>
                </c:pt>
                <c:pt idx="96">
                  <c:v>4.4025778770446777</c:v>
                </c:pt>
                <c:pt idx="97">
                  <c:v>3.2184441089630127</c:v>
                </c:pt>
              </c:numCache>
            </c:numRef>
          </c:xVal>
          <c:yVal>
            <c:numRef>
              <c:f>'Figur 4.6'!$K$7:$K$104</c:f>
              <c:numCache>
                <c:formatCode>0.000</c:formatCode>
                <c:ptCount val="98"/>
                <c:pt idx="0">
                  <c:v>0</c:v>
                </c:pt>
                <c:pt idx="1">
                  <c:v>-6.2018394470214844</c:v>
                </c:pt>
                <c:pt idx="2">
                  <c:v>10.458517074584961</c:v>
                </c:pt>
                <c:pt idx="3">
                  <c:v>1.7485618591308594</c:v>
                </c:pt>
                <c:pt idx="4">
                  <c:v>-12.545061111450195</c:v>
                </c:pt>
                <c:pt idx="5">
                  <c:v>6.1268806457519531</c:v>
                </c:pt>
                <c:pt idx="6">
                  <c:v>9.4172477722167969</c:v>
                </c:pt>
                <c:pt idx="7">
                  <c:v>2.342987060546875</c:v>
                </c:pt>
                <c:pt idx="8">
                  <c:v>-0.58121681213378906</c:v>
                </c:pt>
                <c:pt idx="9">
                  <c:v>-7.8135967254638672</c:v>
                </c:pt>
                <c:pt idx="10">
                  <c:v>-2.6810646057128906</c:v>
                </c:pt>
                <c:pt idx="11">
                  <c:v>0.54426193237304688</c:v>
                </c:pt>
                <c:pt idx="12">
                  <c:v>5.0210952758789063</c:v>
                </c:pt>
                <c:pt idx="13">
                  <c:v>-11.307287216186523</c:v>
                </c:pt>
                <c:pt idx="14">
                  <c:v>-9.7325801849365234</c:v>
                </c:pt>
                <c:pt idx="15">
                  <c:v>-1.2705326080322266</c:v>
                </c:pt>
                <c:pt idx="16">
                  <c:v>-4.6045303344726563</c:v>
                </c:pt>
                <c:pt idx="17">
                  <c:v>-4.2944908142089844</c:v>
                </c:pt>
                <c:pt idx="18">
                  <c:v>-0.94342231750488281</c:v>
                </c:pt>
                <c:pt idx="19">
                  <c:v>-5.3830623626708984</c:v>
                </c:pt>
                <c:pt idx="20">
                  <c:v>-12.940120697021484</c:v>
                </c:pt>
                <c:pt idx="21">
                  <c:v>-1.9811630249023438</c:v>
                </c:pt>
                <c:pt idx="22">
                  <c:v>-1.2359142303466797</c:v>
                </c:pt>
                <c:pt idx="23">
                  <c:v>6.5579414367675781</c:v>
                </c:pt>
                <c:pt idx="24">
                  <c:v>-7.4146747589111328</c:v>
                </c:pt>
                <c:pt idx="25">
                  <c:v>-10.1226806640625</c:v>
                </c:pt>
                <c:pt idx="26">
                  <c:v>-9.8547458648681641</c:v>
                </c:pt>
                <c:pt idx="27">
                  <c:v>-7.8663349151611328</c:v>
                </c:pt>
                <c:pt idx="28">
                  <c:v>-12.371444702148438</c:v>
                </c:pt>
                <c:pt idx="29">
                  <c:v>-6.0728549957275391</c:v>
                </c:pt>
                <c:pt idx="30">
                  <c:v>-12.349271774291992</c:v>
                </c:pt>
                <c:pt idx="31">
                  <c:v>-13.02800178527832</c:v>
                </c:pt>
                <c:pt idx="32">
                  <c:v>-13.39116096496582</c:v>
                </c:pt>
                <c:pt idx="33">
                  <c:v>-11.944150924682617</c:v>
                </c:pt>
                <c:pt idx="34">
                  <c:v>-12.819766998291016</c:v>
                </c:pt>
                <c:pt idx="35">
                  <c:v>-4.9067974090576172</c:v>
                </c:pt>
                <c:pt idx="36">
                  <c:v>-8.0478191375732422</c:v>
                </c:pt>
                <c:pt idx="37">
                  <c:v>-13.703489303588867</c:v>
                </c:pt>
                <c:pt idx="38">
                  <c:v>-13.48261833190918</c:v>
                </c:pt>
                <c:pt idx="39">
                  <c:v>-7.2678089141845703</c:v>
                </c:pt>
                <c:pt idx="40">
                  <c:v>-9.3832015991210938</c:v>
                </c:pt>
                <c:pt idx="41">
                  <c:v>-14.936161041259766</c:v>
                </c:pt>
                <c:pt idx="42">
                  <c:v>-12.400627136230469</c:v>
                </c:pt>
                <c:pt idx="43">
                  <c:v>-15.051174163818359</c:v>
                </c:pt>
                <c:pt idx="44">
                  <c:v>-13.029670715332031</c:v>
                </c:pt>
                <c:pt idx="45">
                  <c:v>-17.01817512512207</c:v>
                </c:pt>
                <c:pt idx="46">
                  <c:v>-11.61961555480957</c:v>
                </c:pt>
                <c:pt idx="47">
                  <c:v>-13.019323348999023</c:v>
                </c:pt>
                <c:pt idx="48">
                  <c:v>-13.02189826965332</c:v>
                </c:pt>
                <c:pt idx="49">
                  <c:v>-7.7919960021972656</c:v>
                </c:pt>
                <c:pt idx="50">
                  <c:v>-15.153980255126953</c:v>
                </c:pt>
                <c:pt idx="51">
                  <c:v>-9.5247268676757813</c:v>
                </c:pt>
                <c:pt idx="52">
                  <c:v>-12.816143035888672</c:v>
                </c:pt>
                <c:pt idx="53">
                  <c:v>-15.322971343994141</c:v>
                </c:pt>
                <c:pt idx="54">
                  <c:v>-16.117477416992188</c:v>
                </c:pt>
                <c:pt idx="55">
                  <c:v>-18.261146545410156</c:v>
                </c:pt>
                <c:pt idx="56">
                  <c:v>-15.451145172119141</c:v>
                </c:pt>
                <c:pt idx="57">
                  <c:v>-4.1129112243652344</c:v>
                </c:pt>
                <c:pt idx="58">
                  <c:v>-10.802221298217773</c:v>
                </c:pt>
                <c:pt idx="59">
                  <c:v>-14.356803894042969</c:v>
                </c:pt>
                <c:pt idx="60">
                  <c:v>-6.7148208618164063</c:v>
                </c:pt>
                <c:pt idx="61">
                  <c:v>-18.411064147949219</c:v>
                </c:pt>
                <c:pt idx="62">
                  <c:v>-16.049432754516602</c:v>
                </c:pt>
                <c:pt idx="63">
                  <c:v>-12.76392936706543</c:v>
                </c:pt>
                <c:pt idx="64">
                  <c:v>-9.6923828125</c:v>
                </c:pt>
                <c:pt idx="65">
                  <c:v>-5.2695751190185547</c:v>
                </c:pt>
                <c:pt idx="66">
                  <c:v>-9.4357967376708984</c:v>
                </c:pt>
                <c:pt idx="67">
                  <c:v>-8.6644649505615234</c:v>
                </c:pt>
                <c:pt idx="68">
                  <c:v>-10.197114944458008</c:v>
                </c:pt>
                <c:pt idx="69">
                  <c:v>-12.334966659545898</c:v>
                </c:pt>
                <c:pt idx="70">
                  <c:v>-14.050006866455078</c:v>
                </c:pt>
                <c:pt idx="71">
                  <c:v>-12.135887145996094</c:v>
                </c:pt>
                <c:pt idx="72">
                  <c:v>-14.629650115966797</c:v>
                </c:pt>
                <c:pt idx="73">
                  <c:v>-14.11280632019043</c:v>
                </c:pt>
                <c:pt idx="74">
                  <c:v>-13.472223281860352</c:v>
                </c:pt>
                <c:pt idx="75">
                  <c:v>-11.469602584838867</c:v>
                </c:pt>
                <c:pt idx="76">
                  <c:v>-15.740108489990234</c:v>
                </c:pt>
                <c:pt idx="77">
                  <c:v>-12.468814849853516</c:v>
                </c:pt>
                <c:pt idx="78">
                  <c:v>-9.7396373748779297</c:v>
                </c:pt>
                <c:pt idx="79">
                  <c:v>-15.544319152832031</c:v>
                </c:pt>
                <c:pt idx="80">
                  <c:v>-7.6536178588867188</c:v>
                </c:pt>
                <c:pt idx="81">
                  <c:v>-5.2495002746582031</c:v>
                </c:pt>
                <c:pt idx="82">
                  <c:v>-5.6749820709228516</c:v>
                </c:pt>
                <c:pt idx="83">
                  <c:v>-10.208654403686523</c:v>
                </c:pt>
                <c:pt idx="84">
                  <c:v>-9.7053050994873047</c:v>
                </c:pt>
                <c:pt idx="85">
                  <c:v>-14.920473098754883</c:v>
                </c:pt>
                <c:pt idx="86">
                  <c:v>-15.481662750244141</c:v>
                </c:pt>
                <c:pt idx="87">
                  <c:v>-12.122392654418945</c:v>
                </c:pt>
                <c:pt idx="88">
                  <c:v>-9.7643852233886719</c:v>
                </c:pt>
                <c:pt idx="89">
                  <c:v>-14.294004440307617</c:v>
                </c:pt>
                <c:pt idx="90">
                  <c:v>-10.814619064331055</c:v>
                </c:pt>
                <c:pt idx="91">
                  <c:v>-12.00408935546875</c:v>
                </c:pt>
                <c:pt idx="92">
                  <c:v>-17.033195495605469</c:v>
                </c:pt>
                <c:pt idx="93">
                  <c:v>-12.393045425415039</c:v>
                </c:pt>
                <c:pt idx="94">
                  <c:v>-10.760259628295898</c:v>
                </c:pt>
                <c:pt idx="95">
                  <c:v>-15.582275390625</c:v>
                </c:pt>
                <c:pt idx="96">
                  <c:v>-9.020233154296875</c:v>
                </c:pt>
                <c:pt idx="97">
                  <c:v>-13.564109802246094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A1-4E3D-938E-F3C54304A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019664"/>
        <c:axId val="173637616"/>
      </c:scatterChart>
      <c:valAx>
        <c:axId val="173019664"/>
        <c:scaling>
          <c:orientation val="minMax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a-DK"/>
                  <a:t>Log af beskæftigelsestæthed</a:t>
                </a:r>
              </a:p>
            </c:rich>
          </c:tx>
          <c:layout>
            <c:manualLayout>
              <c:xMode val="edge"/>
              <c:yMode val="edge"/>
              <c:x val="0.94665113735783024"/>
              <c:y val="0.94300925925925927"/>
            </c:manualLayout>
          </c:layout>
          <c:overlay val="0"/>
        </c:title>
        <c:numFmt formatCode="#,##0" sourceLinked="0"/>
        <c:majorTickMark val="out"/>
        <c:minorTickMark val="none"/>
        <c:tickLblPos val="low"/>
        <c:spPr>
          <a:ln cmpd="sng"/>
        </c:spPr>
        <c:crossAx val="173637616"/>
        <c:crosses val="autoZero"/>
        <c:crossBetween val="midCat"/>
      </c:valAx>
      <c:valAx>
        <c:axId val="173637616"/>
        <c:scaling>
          <c:orientation val="minMax"/>
          <c:max val="12"/>
          <c:min val="-20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1.4610673665791776E-4"/>
              <c:y val="8.3770778652665699E-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17301966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4190570941876494E-2"/>
          <c:y val="9.517111577097262E-2"/>
          <c:w val="0.94580942905812371"/>
          <c:h val="0.8410370596757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 4.7'!$C$4</c:f>
              <c:strCache>
                <c:ptCount val="1"/>
                <c:pt idx="0">
                  <c:v>Timeløn</c:v>
                </c:pt>
              </c:strCache>
            </c:strRef>
          </c:tx>
          <c:spPr>
            <a:solidFill>
              <a:srgbClr val="86BC25"/>
            </a:solidFill>
            <a:ln>
              <a:solidFill>
                <a:srgbClr val="86BC25"/>
              </a:solidFill>
            </a:ln>
          </c:spPr>
          <c:invertIfNegative val="0"/>
          <c:val>
            <c:numRef>
              <c:f>'Figur 4.7'!$C$5:$C$102</c:f>
              <c:numCache>
                <c:formatCode>0.00</c:formatCode>
                <c:ptCount val="98"/>
                <c:pt idx="0">
                  <c:v>-18.411064147949219</c:v>
                </c:pt>
                <c:pt idx="1">
                  <c:v>-18.261146545410156</c:v>
                </c:pt>
                <c:pt idx="2">
                  <c:v>-17.033195495605469</c:v>
                </c:pt>
                <c:pt idx="3">
                  <c:v>-17.01817512512207</c:v>
                </c:pt>
                <c:pt idx="4">
                  <c:v>-16.117477416992188</c:v>
                </c:pt>
                <c:pt idx="5">
                  <c:v>-16.049432754516602</c:v>
                </c:pt>
                <c:pt idx="6">
                  <c:v>-15.740108489990234</c:v>
                </c:pt>
                <c:pt idx="7">
                  <c:v>-15.582275390625</c:v>
                </c:pt>
                <c:pt idx="8">
                  <c:v>-15.544319152832031</c:v>
                </c:pt>
                <c:pt idx="9">
                  <c:v>-15.481662750244141</c:v>
                </c:pt>
                <c:pt idx="10">
                  <c:v>-15.451145172119141</c:v>
                </c:pt>
                <c:pt idx="11">
                  <c:v>-15.322971343994141</c:v>
                </c:pt>
                <c:pt idx="12">
                  <c:v>-15.153980255126953</c:v>
                </c:pt>
                <c:pt idx="13">
                  <c:v>-15.051174163818359</c:v>
                </c:pt>
                <c:pt idx="14">
                  <c:v>-14.936161041259766</c:v>
                </c:pt>
                <c:pt idx="15">
                  <c:v>-14.920473098754883</c:v>
                </c:pt>
                <c:pt idx="16">
                  <c:v>-14.629650115966797</c:v>
                </c:pt>
                <c:pt idx="17">
                  <c:v>-14.356803894042969</c:v>
                </c:pt>
                <c:pt idx="18">
                  <c:v>-14.294004440307617</c:v>
                </c:pt>
                <c:pt idx="19">
                  <c:v>-14.11280632019043</c:v>
                </c:pt>
                <c:pt idx="20">
                  <c:v>-14.050006866455078</c:v>
                </c:pt>
                <c:pt idx="21">
                  <c:v>-13.703489303588867</c:v>
                </c:pt>
                <c:pt idx="22">
                  <c:v>-13.564109802246094</c:v>
                </c:pt>
                <c:pt idx="23">
                  <c:v>-13.48261833190918</c:v>
                </c:pt>
                <c:pt idx="24">
                  <c:v>-13.472223281860352</c:v>
                </c:pt>
                <c:pt idx="25">
                  <c:v>-13.39116096496582</c:v>
                </c:pt>
                <c:pt idx="26">
                  <c:v>-13.029670715332031</c:v>
                </c:pt>
                <c:pt idx="27">
                  <c:v>-13.02800178527832</c:v>
                </c:pt>
                <c:pt idx="28">
                  <c:v>-13.02189826965332</c:v>
                </c:pt>
                <c:pt idx="29">
                  <c:v>-13.019323348999023</c:v>
                </c:pt>
                <c:pt idx="30">
                  <c:v>-12.940120697021484</c:v>
                </c:pt>
                <c:pt idx="31">
                  <c:v>-12.819766998291016</c:v>
                </c:pt>
                <c:pt idx="32">
                  <c:v>-12.816143035888672</c:v>
                </c:pt>
                <c:pt idx="33">
                  <c:v>-12.76392936706543</c:v>
                </c:pt>
                <c:pt idx="34">
                  <c:v>-12.545061111450195</c:v>
                </c:pt>
                <c:pt idx="35">
                  <c:v>-12.468814849853516</c:v>
                </c:pt>
                <c:pt idx="36">
                  <c:v>-12.400627136230469</c:v>
                </c:pt>
                <c:pt idx="37">
                  <c:v>-12.393045425415039</c:v>
                </c:pt>
                <c:pt idx="38">
                  <c:v>-12.371444702148438</c:v>
                </c:pt>
                <c:pt idx="39">
                  <c:v>-12.349271774291992</c:v>
                </c:pt>
                <c:pt idx="40">
                  <c:v>-12.334966659545898</c:v>
                </c:pt>
                <c:pt idx="41">
                  <c:v>-12.135887145996094</c:v>
                </c:pt>
                <c:pt idx="42">
                  <c:v>-12.122392654418945</c:v>
                </c:pt>
                <c:pt idx="43">
                  <c:v>-12.00408935546875</c:v>
                </c:pt>
                <c:pt idx="44">
                  <c:v>-11.944150924682617</c:v>
                </c:pt>
                <c:pt idx="45">
                  <c:v>-11.61961555480957</c:v>
                </c:pt>
                <c:pt idx="46">
                  <c:v>-11.469602584838867</c:v>
                </c:pt>
                <c:pt idx="47">
                  <c:v>-11.307287216186523</c:v>
                </c:pt>
                <c:pt idx="48">
                  <c:v>-10.814619064331055</c:v>
                </c:pt>
                <c:pt idx="49">
                  <c:v>-10.802221298217773</c:v>
                </c:pt>
                <c:pt idx="50">
                  <c:v>-10.760259628295898</c:v>
                </c:pt>
                <c:pt idx="51">
                  <c:v>-10.208654403686523</c:v>
                </c:pt>
                <c:pt idx="52">
                  <c:v>-10.197114944458008</c:v>
                </c:pt>
                <c:pt idx="53">
                  <c:v>-10.1226806640625</c:v>
                </c:pt>
                <c:pt idx="54">
                  <c:v>-9.8547458648681641</c:v>
                </c:pt>
                <c:pt idx="55">
                  <c:v>-9.7643852233886719</c:v>
                </c:pt>
                <c:pt idx="56">
                  <c:v>-9.7396373748779297</c:v>
                </c:pt>
                <c:pt idx="57">
                  <c:v>-9.7325801849365234</c:v>
                </c:pt>
                <c:pt idx="58">
                  <c:v>-9.7053050994873047</c:v>
                </c:pt>
                <c:pt idx="59">
                  <c:v>-9.6923828125</c:v>
                </c:pt>
                <c:pt idx="60">
                  <c:v>-9.5247268676757813</c:v>
                </c:pt>
                <c:pt idx="61">
                  <c:v>-9.4357967376708984</c:v>
                </c:pt>
                <c:pt idx="62">
                  <c:v>-9.3832015991210938</c:v>
                </c:pt>
                <c:pt idx="63">
                  <c:v>-9.020233154296875</c:v>
                </c:pt>
                <c:pt idx="64">
                  <c:v>-8.6644649505615234</c:v>
                </c:pt>
                <c:pt idx="65">
                  <c:v>-8.0478191375732422</c:v>
                </c:pt>
                <c:pt idx="66">
                  <c:v>-7.8663349151611328</c:v>
                </c:pt>
                <c:pt idx="67">
                  <c:v>-7.8135967254638672</c:v>
                </c:pt>
                <c:pt idx="68">
                  <c:v>-7.7919960021972656</c:v>
                </c:pt>
                <c:pt idx="69">
                  <c:v>-7.6536178588867188</c:v>
                </c:pt>
                <c:pt idx="70">
                  <c:v>-7.4146747589111328</c:v>
                </c:pt>
                <c:pt idx="71">
                  <c:v>-7.2678089141845703</c:v>
                </c:pt>
                <c:pt idx="72">
                  <c:v>-6.7148208618164063</c:v>
                </c:pt>
                <c:pt idx="73">
                  <c:v>-6.2018394470214844</c:v>
                </c:pt>
                <c:pt idx="74">
                  <c:v>-6.0728549957275391</c:v>
                </c:pt>
                <c:pt idx="75">
                  <c:v>-5.6749820709228516</c:v>
                </c:pt>
                <c:pt idx="76">
                  <c:v>-5.3830623626708984</c:v>
                </c:pt>
                <c:pt idx="77">
                  <c:v>-5.2695751190185547</c:v>
                </c:pt>
                <c:pt idx="78">
                  <c:v>-5.2495002746582031</c:v>
                </c:pt>
                <c:pt idx="79">
                  <c:v>-4.9067974090576172</c:v>
                </c:pt>
                <c:pt idx="80">
                  <c:v>-4.6045303344726563</c:v>
                </c:pt>
                <c:pt idx="81">
                  <c:v>-4.2944908142089844</c:v>
                </c:pt>
                <c:pt idx="82">
                  <c:v>-4.1129112243652344</c:v>
                </c:pt>
                <c:pt idx="83">
                  <c:v>-2.6810646057128906</c:v>
                </c:pt>
                <c:pt idx="84">
                  <c:v>-1.9811630249023438</c:v>
                </c:pt>
                <c:pt idx="85">
                  <c:v>-1.2705326080322266</c:v>
                </c:pt>
                <c:pt idx="86">
                  <c:v>-1.2359142303466797</c:v>
                </c:pt>
                <c:pt idx="87">
                  <c:v>-0.94342231750488281</c:v>
                </c:pt>
                <c:pt idx="88">
                  <c:v>-0.58121681213378906</c:v>
                </c:pt>
                <c:pt idx="89">
                  <c:v>0</c:v>
                </c:pt>
                <c:pt idx="90">
                  <c:v>0.54426193237304688</c:v>
                </c:pt>
                <c:pt idx="91">
                  <c:v>1.7485618591308594</c:v>
                </c:pt>
                <c:pt idx="92">
                  <c:v>2.342987060546875</c:v>
                </c:pt>
                <c:pt idx="93">
                  <c:v>5.0210952758789063</c:v>
                </c:pt>
                <c:pt idx="94">
                  <c:v>6.1268806457519531</c:v>
                </c:pt>
                <c:pt idx="95">
                  <c:v>6.5579414367675781</c:v>
                </c:pt>
                <c:pt idx="96">
                  <c:v>9.4172477722167969</c:v>
                </c:pt>
                <c:pt idx="97">
                  <c:v>10.458517074584961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67-4AC0-84FA-F3E7782ADC39}"/>
            </c:ext>
          </c:extLst>
        </c:ser>
        <c:ser>
          <c:idx val="1"/>
          <c:order val="1"/>
          <c:tx>
            <c:strRef>
              <c:f>'Figur 4.7'!$D$4</c:f>
              <c:strCache>
                <c:ptCount val="1"/>
                <c:pt idx="0">
                  <c:v>Beregnet kommunal lønpræmie</c:v>
                </c:pt>
              </c:strCache>
            </c:strRef>
          </c:tx>
          <c:spPr>
            <a:solidFill>
              <a:srgbClr val="2C5234"/>
            </a:solidFill>
            <a:ln>
              <a:noFill/>
            </a:ln>
          </c:spPr>
          <c:invertIfNegative val="0"/>
          <c:val>
            <c:numRef>
              <c:f>'Figur 4.7'!$D$5:$D$102</c:f>
              <c:numCache>
                <c:formatCode>0.00</c:formatCode>
                <c:ptCount val="98"/>
                <c:pt idx="0">
                  <c:v>1.1822527274489403</c:v>
                </c:pt>
                <c:pt idx="1">
                  <c:v>-2.2782135754823685</c:v>
                </c:pt>
                <c:pt idx="2">
                  <c:v>2.4357626214623451</c:v>
                </c:pt>
                <c:pt idx="3">
                  <c:v>-3.1953100115060806</c:v>
                </c:pt>
                <c:pt idx="4">
                  <c:v>-0.91454470530152321</c:v>
                </c:pt>
                <c:pt idx="5">
                  <c:v>-0.16625905409455299</c:v>
                </c:pt>
                <c:pt idx="6">
                  <c:v>-4.7467201948165894</c:v>
                </c:pt>
                <c:pt idx="7">
                  <c:v>-0.47207833267748356</c:v>
                </c:pt>
                <c:pt idx="8">
                  <c:v>-1.2969201430678368</c:v>
                </c:pt>
                <c:pt idx="9">
                  <c:v>-2.1980665624141693</c:v>
                </c:pt>
                <c:pt idx="10">
                  <c:v>-2.060973271727562</c:v>
                </c:pt>
                <c:pt idx="11">
                  <c:v>-2.1377719938755035</c:v>
                </c:pt>
                <c:pt idx="12">
                  <c:v>-2.2312812507152557</c:v>
                </c:pt>
                <c:pt idx="13">
                  <c:v>-2.5363640859723091</c:v>
                </c:pt>
                <c:pt idx="14">
                  <c:v>-1.3912542723119259</c:v>
                </c:pt>
                <c:pt idx="15">
                  <c:v>-1.595657505095005</c:v>
                </c:pt>
                <c:pt idx="16">
                  <c:v>-3.5587538033723831</c:v>
                </c:pt>
                <c:pt idx="17">
                  <c:v>-1.043926365673542</c:v>
                </c:pt>
                <c:pt idx="18">
                  <c:v>-0.56349602527916431</c:v>
                </c:pt>
                <c:pt idx="19">
                  <c:v>-2.0140036940574646</c:v>
                </c:pt>
                <c:pt idx="20">
                  <c:v>-3.0735107138752937</c:v>
                </c:pt>
                <c:pt idx="21">
                  <c:v>-1.1778058484196663</c:v>
                </c:pt>
                <c:pt idx="22">
                  <c:v>-1.359946746379137</c:v>
                </c:pt>
                <c:pt idx="23">
                  <c:v>-1.6245700418949127</c:v>
                </c:pt>
                <c:pt idx="24">
                  <c:v>-1.1986351571977139</c:v>
                </c:pt>
                <c:pt idx="25">
                  <c:v>-1.4266243204474449</c:v>
                </c:pt>
                <c:pt idx="26">
                  <c:v>-1.4315380714833736</c:v>
                </c:pt>
                <c:pt idx="27">
                  <c:v>-0.74703022837638855</c:v>
                </c:pt>
                <c:pt idx="28">
                  <c:v>-1.2633610516786575</c:v>
                </c:pt>
                <c:pt idx="29">
                  <c:v>-1.3561371713876724</c:v>
                </c:pt>
                <c:pt idx="30">
                  <c:v>-0.25255223736166954</c:v>
                </c:pt>
                <c:pt idx="31">
                  <c:v>-2.6122147217392921</c:v>
                </c:pt>
                <c:pt idx="32">
                  <c:v>-1.7638340592384338</c:v>
                </c:pt>
                <c:pt idx="33">
                  <c:v>-1.1741213500499725</c:v>
                </c:pt>
                <c:pt idx="34">
                  <c:v>3.0799300293438137E-2</c:v>
                </c:pt>
                <c:pt idx="35">
                  <c:v>-2.29937843978405</c:v>
                </c:pt>
                <c:pt idx="36">
                  <c:v>-1.6418509185314178</c:v>
                </c:pt>
                <c:pt idx="37">
                  <c:v>-1.2798573821783066</c:v>
                </c:pt>
                <c:pt idx="38">
                  <c:v>-0.43487870134413242</c:v>
                </c:pt>
                <c:pt idx="39">
                  <c:v>-0.41574938222765923</c:v>
                </c:pt>
                <c:pt idx="40">
                  <c:v>-1.1408984661102295</c:v>
                </c:pt>
                <c:pt idx="41">
                  <c:v>-2.001086063683033</c:v>
                </c:pt>
                <c:pt idx="42">
                  <c:v>-1.072891429066658</c:v>
                </c:pt>
                <c:pt idx="43">
                  <c:v>-1.1925879865884781</c:v>
                </c:pt>
                <c:pt idx="44">
                  <c:v>-2.1337943151593208</c:v>
                </c:pt>
                <c:pt idx="45">
                  <c:v>-2.1301059052348137</c:v>
                </c:pt>
                <c:pt idx="46">
                  <c:v>-1.4791448600590229</c:v>
                </c:pt>
                <c:pt idx="47">
                  <c:v>0.28517106547951698</c:v>
                </c:pt>
                <c:pt idx="48">
                  <c:v>1.2646963819861412</c:v>
                </c:pt>
                <c:pt idx="49">
                  <c:v>-2.6086270809173584</c:v>
                </c:pt>
                <c:pt idx="50">
                  <c:v>-1.211982499808073</c:v>
                </c:pt>
                <c:pt idx="51">
                  <c:v>0.1069839927367866</c:v>
                </c:pt>
                <c:pt idx="52">
                  <c:v>-0.95274364575743675</c:v>
                </c:pt>
                <c:pt idx="53">
                  <c:v>-0.55100852623581886</c:v>
                </c:pt>
                <c:pt idx="54">
                  <c:v>0.74413507245481014</c:v>
                </c:pt>
                <c:pt idx="55">
                  <c:v>-2.0627088844776154</c:v>
                </c:pt>
                <c:pt idx="56">
                  <c:v>-2.2159894928336143</c:v>
                </c:pt>
                <c:pt idx="57">
                  <c:v>1.4178456738591194</c:v>
                </c:pt>
                <c:pt idx="58">
                  <c:v>-0.62995557673275471</c:v>
                </c:pt>
                <c:pt idx="59">
                  <c:v>-1.1113384738564491</c:v>
                </c:pt>
                <c:pt idx="60">
                  <c:v>-1.7870405688881874</c:v>
                </c:pt>
                <c:pt idx="61">
                  <c:v>-1.0926499962806702</c:v>
                </c:pt>
                <c:pt idx="62">
                  <c:v>-1.0450065135955811</c:v>
                </c:pt>
                <c:pt idx="63">
                  <c:v>-1.53736537322402</c:v>
                </c:pt>
                <c:pt idx="64">
                  <c:v>-1.0700015351176262</c:v>
                </c:pt>
                <c:pt idx="65">
                  <c:v>-0.29426992405205965</c:v>
                </c:pt>
                <c:pt idx="66">
                  <c:v>-0.37092145066708326</c:v>
                </c:pt>
                <c:pt idx="67">
                  <c:v>0.25990854483097792</c:v>
                </c:pt>
                <c:pt idx="68">
                  <c:v>-0.28202785179018974</c:v>
                </c:pt>
                <c:pt idx="69">
                  <c:v>-1.0113841854035854</c:v>
                </c:pt>
                <c:pt idx="70">
                  <c:v>-0.55250450968742371</c:v>
                </c:pt>
                <c:pt idx="71">
                  <c:v>-0.26035152841359377</c:v>
                </c:pt>
                <c:pt idx="72">
                  <c:v>0.16647092998027802</c:v>
                </c:pt>
                <c:pt idx="73">
                  <c:v>-0.55677872151136398</c:v>
                </c:pt>
                <c:pt idx="74">
                  <c:v>-0.23166409227997065</c:v>
                </c:pt>
                <c:pt idx="75">
                  <c:v>-1.8201826140284538</c:v>
                </c:pt>
                <c:pt idx="76">
                  <c:v>-0.34989658743143082</c:v>
                </c:pt>
                <c:pt idx="77">
                  <c:v>-0.81736678257584572</c:v>
                </c:pt>
                <c:pt idx="78">
                  <c:v>-1.0784701444208622</c:v>
                </c:pt>
                <c:pt idx="79">
                  <c:v>-0.17212347593158484</c:v>
                </c:pt>
                <c:pt idx="80">
                  <c:v>0.39694900624454021</c:v>
                </c:pt>
                <c:pt idx="81">
                  <c:v>0.28765052556991577</c:v>
                </c:pt>
                <c:pt idx="82">
                  <c:v>-5.6919717462733388E-2</c:v>
                </c:pt>
                <c:pt idx="83">
                  <c:v>1.2459254823625088</c:v>
                </c:pt>
                <c:pt idx="84">
                  <c:v>-3.5975575883639976E-3</c:v>
                </c:pt>
                <c:pt idx="85">
                  <c:v>2.4255523458123207</c:v>
                </c:pt>
                <c:pt idx="86">
                  <c:v>-0.60827834531664848</c:v>
                </c:pt>
                <c:pt idx="87">
                  <c:v>-0.3129452932626009</c:v>
                </c:pt>
                <c:pt idx="88">
                  <c:v>0.72334776632487774</c:v>
                </c:pt>
                <c:pt idx="89">
                  <c:v>0</c:v>
                </c:pt>
                <c:pt idx="90">
                  <c:v>8.1562652485445142E-2</c:v>
                </c:pt>
                <c:pt idx="91">
                  <c:v>1.6222700476646423</c:v>
                </c:pt>
                <c:pt idx="92">
                  <c:v>0.72483671829104424</c:v>
                </c:pt>
                <c:pt idx="93">
                  <c:v>0.79235639423131943</c:v>
                </c:pt>
                <c:pt idx="94">
                  <c:v>0.64786002039909363</c:v>
                </c:pt>
                <c:pt idx="95">
                  <c:v>0.51887002773582935</c:v>
                </c:pt>
                <c:pt idx="96">
                  <c:v>0.5263051949441433</c:v>
                </c:pt>
                <c:pt idx="97">
                  <c:v>-1.1116811947431415E-2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67-4AC0-84FA-F3E7782AD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016136"/>
        <c:axId val="173016528"/>
      </c:barChart>
      <c:catAx>
        <c:axId val="17301613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a-DK"/>
                  <a:t>Kommuner</a:t>
                </a:r>
              </a:p>
            </c:rich>
          </c:tx>
          <c:layout>
            <c:manualLayout>
              <c:xMode val="edge"/>
              <c:yMode val="edge"/>
              <c:x val="0.8878799212598425"/>
              <c:y val="0.94083770778652653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crossAx val="173016528"/>
        <c:crosses val="autoZero"/>
        <c:auto val="1"/>
        <c:lblAlgn val="ctr"/>
        <c:lblOffset val="100"/>
        <c:noMultiLvlLbl val="0"/>
      </c:catAx>
      <c:valAx>
        <c:axId val="173016528"/>
        <c:scaling>
          <c:orientation val="minMax"/>
          <c:max val="12"/>
          <c:min val="-20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2.0986590038314175E-3"/>
              <c:y val="5.7362459546925562E-4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>
            <a:solidFill>
              <a:srgbClr val="898989"/>
            </a:solidFill>
          </a:ln>
        </c:spPr>
        <c:crossAx val="173016136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0.22344378827646544"/>
          <c:y val="6.7656022163896185E-2"/>
          <c:w val="0.63695943898038365"/>
          <c:h val="6.801315237029236E-2"/>
        </c:manualLayout>
      </c:layout>
      <c:overlay val="0"/>
      <c:spPr>
        <a:solidFill>
          <a:sysClr val="window" lastClr="FFFFFF"/>
        </a:solidFill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4.876443569553806E-2"/>
          <c:y val="7.9269830854476531E-2"/>
          <c:w val="0.915057961504812"/>
          <c:h val="0.80961723534558183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86BC25"/>
              </a:solidFill>
              <a:ln>
                <a:noFill/>
              </a:ln>
            </c:spPr>
          </c:marker>
          <c:xVal>
            <c:numRef>
              <c:f>'Figur 4.8'!$C$5:$C$102</c:f>
              <c:numCache>
                <c:formatCode>0.000</c:formatCode>
                <c:ptCount val="98"/>
                <c:pt idx="0">
                  <c:v>4.6051701859880918</c:v>
                </c:pt>
                <c:pt idx="1">
                  <c:v>4.6051701859880918</c:v>
                </c:pt>
                <c:pt idx="2">
                  <c:v>4.6001576441645469</c:v>
                </c:pt>
                <c:pt idx="3">
                  <c:v>4.604169685654508</c:v>
                </c:pt>
                <c:pt idx="4">
                  <c:v>4.5788262106484892</c:v>
                </c:pt>
                <c:pt idx="5">
                  <c:v>4.6051701859880918</c:v>
                </c:pt>
                <c:pt idx="6">
                  <c:v>4.6051701859880918</c:v>
                </c:pt>
                <c:pt idx="7">
                  <c:v>4.604169685654508</c:v>
                </c:pt>
                <c:pt idx="8">
                  <c:v>4.604169685654508</c:v>
                </c:pt>
                <c:pt idx="9">
                  <c:v>4.6011621645905523</c:v>
                </c:pt>
                <c:pt idx="10">
                  <c:v>4.6051701859880918</c:v>
                </c:pt>
                <c:pt idx="11">
                  <c:v>4.5747109785033828</c:v>
                </c:pt>
                <c:pt idx="12">
                  <c:v>4.6021656769677923</c:v>
                </c:pt>
                <c:pt idx="13">
                  <c:v>4.6051701859880918</c:v>
                </c:pt>
                <c:pt idx="14">
                  <c:v>4.5829245770407718</c:v>
                </c:pt>
                <c:pt idx="15">
                  <c:v>4.598145571051127</c:v>
                </c:pt>
                <c:pt idx="16">
                  <c:v>4.6011621645905523</c:v>
                </c:pt>
                <c:pt idx="17">
                  <c:v>4.5859873665713176</c:v>
                </c:pt>
                <c:pt idx="18">
                  <c:v>4.5454201815823172</c:v>
                </c:pt>
                <c:pt idx="19">
                  <c:v>4.5207010293616419</c:v>
                </c:pt>
                <c:pt idx="20">
                  <c:v>4.5653893159762466</c:v>
                </c:pt>
                <c:pt idx="21">
                  <c:v>4.513054897080286</c:v>
                </c:pt>
                <c:pt idx="22">
                  <c:v>4.5870062153604199</c:v>
                </c:pt>
                <c:pt idx="23">
                  <c:v>4.592084946439436</c:v>
                </c:pt>
                <c:pt idx="24">
                  <c:v>4.513054897080286</c:v>
                </c:pt>
                <c:pt idx="25">
                  <c:v>4.4818719696435982</c:v>
                </c:pt>
                <c:pt idx="26">
                  <c:v>4.5900565481780431</c:v>
                </c:pt>
                <c:pt idx="27">
                  <c:v>4.4964707690647501</c:v>
                </c:pt>
                <c:pt idx="28">
                  <c:v>4.5228749432612609</c:v>
                </c:pt>
                <c:pt idx="29">
                  <c:v>4.5454201815823172</c:v>
                </c:pt>
                <c:pt idx="30">
                  <c:v>4.5601728200573559</c:v>
                </c:pt>
                <c:pt idx="31">
                  <c:v>4.4450014338352704</c:v>
                </c:pt>
                <c:pt idx="32">
                  <c:v>4.2384449061958573</c:v>
                </c:pt>
                <c:pt idx="33">
                  <c:v>4.396915247167632</c:v>
                </c:pt>
                <c:pt idx="34">
                  <c:v>4.3254562831854875</c:v>
                </c:pt>
                <c:pt idx="35">
                  <c:v>4.28771595520264</c:v>
                </c:pt>
                <c:pt idx="36">
                  <c:v>4.3981460165537651</c:v>
                </c:pt>
                <c:pt idx="37">
                  <c:v>4.4355674016019115</c:v>
                </c:pt>
                <c:pt idx="38">
                  <c:v>4.2640873368091947</c:v>
                </c:pt>
                <c:pt idx="39">
                  <c:v>4.3013587316064266</c:v>
                </c:pt>
                <c:pt idx="40">
                  <c:v>4.3438054218536841</c:v>
                </c:pt>
                <c:pt idx="41">
                  <c:v>4.2584455729025272</c:v>
                </c:pt>
                <c:pt idx="42">
                  <c:v>4.4006030202468169</c:v>
                </c:pt>
                <c:pt idx="43">
                  <c:v>4.2682978693455391</c:v>
                </c:pt>
                <c:pt idx="44">
                  <c:v>4.2863413845394733</c:v>
                </c:pt>
                <c:pt idx="45">
                  <c:v>4.3438054218536841</c:v>
                </c:pt>
                <c:pt idx="46">
                  <c:v>4.3907385752759032</c:v>
                </c:pt>
                <c:pt idx="47">
                  <c:v>4.2626798770413155</c:v>
                </c:pt>
                <c:pt idx="48">
                  <c:v>4.282206299391671</c:v>
                </c:pt>
                <c:pt idx="49">
                  <c:v>4.389498649512583</c:v>
                </c:pt>
                <c:pt idx="50">
                  <c:v>4.3820266346738812</c:v>
                </c:pt>
                <c:pt idx="51">
                  <c:v>4.5767707114663931</c:v>
                </c:pt>
                <c:pt idx="52">
                  <c:v>4.4152196020296453</c:v>
                </c:pt>
                <c:pt idx="53">
                  <c:v>4.1042948930752692</c:v>
                </c:pt>
                <c:pt idx="54">
                  <c:v>4.1174098351530963</c:v>
                </c:pt>
                <c:pt idx="55">
                  <c:v>4.1494638614431798</c:v>
                </c:pt>
                <c:pt idx="56">
                  <c:v>4.3857696209527157</c:v>
                </c:pt>
                <c:pt idx="57">
                  <c:v>4.396915247167632</c:v>
                </c:pt>
                <c:pt idx="58">
                  <c:v>4.4773368144782069</c:v>
                </c:pt>
                <c:pt idx="59">
                  <c:v>4.2724907476055751</c:v>
                </c:pt>
                <c:pt idx="60">
                  <c:v>4.513054897080286</c:v>
                </c:pt>
                <c:pt idx="61">
                  <c:v>4.4897593344767639</c:v>
                </c:pt>
                <c:pt idx="62">
                  <c:v>4.2863413845394733</c:v>
                </c:pt>
                <c:pt idx="63">
                  <c:v>4.2752762647270011</c:v>
                </c:pt>
                <c:pt idx="64">
                  <c:v>4.3832758540743137</c:v>
                </c:pt>
                <c:pt idx="65">
                  <c:v>4.5685062016164997</c:v>
                </c:pt>
                <c:pt idx="66">
                  <c:v>4.4964707690647501</c:v>
                </c:pt>
                <c:pt idx="67">
                  <c:v>4.4830025520138834</c:v>
                </c:pt>
                <c:pt idx="68">
                  <c:v>4.4188406077965983</c:v>
                </c:pt>
                <c:pt idx="69">
                  <c:v>4.4589876758100102</c:v>
                </c:pt>
                <c:pt idx="70">
                  <c:v>4.4391156016580089</c:v>
                </c:pt>
                <c:pt idx="71">
                  <c:v>4.2370008626236242</c:v>
                </c:pt>
                <c:pt idx="72">
                  <c:v>4.3476939555933765</c:v>
                </c:pt>
                <c:pt idx="73">
                  <c:v>4.2584455729025272</c:v>
                </c:pt>
                <c:pt idx="74">
                  <c:v>4.3081109517237133</c:v>
                </c:pt>
                <c:pt idx="75">
                  <c:v>4.39197696552705</c:v>
                </c:pt>
                <c:pt idx="76">
                  <c:v>4.3267781604434035</c:v>
                </c:pt>
                <c:pt idx="77">
                  <c:v>4.4796069630127455</c:v>
                </c:pt>
                <c:pt idx="78">
                  <c:v>4.4379342666121779</c:v>
                </c:pt>
                <c:pt idx="80">
                  <c:v>4.4379342666121779</c:v>
                </c:pt>
                <c:pt idx="81">
                  <c:v>4.5747109785033828</c:v>
                </c:pt>
                <c:pt idx="82">
                  <c:v>4.4200447018614026</c:v>
                </c:pt>
                <c:pt idx="83">
                  <c:v>4.2696974496999616</c:v>
                </c:pt>
                <c:pt idx="84">
                  <c:v>4.2780540442909034</c:v>
                </c:pt>
                <c:pt idx="85">
                  <c:v>4.138361447638875</c:v>
                </c:pt>
                <c:pt idx="86">
                  <c:v>4.3476939555933765</c:v>
                </c:pt>
                <c:pt idx="87">
                  <c:v>4.2499227940405442</c:v>
                </c:pt>
                <c:pt idx="88">
                  <c:v>4.3857696209527157</c:v>
                </c:pt>
                <c:pt idx="89">
                  <c:v>4.2890886390146123</c:v>
                </c:pt>
                <c:pt idx="90">
                  <c:v>4.4727809979423458</c:v>
                </c:pt>
                <c:pt idx="91">
                  <c:v>4.2527717988166192</c:v>
                </c:pt>
                <c:pt idx="92">
                  <c:v>4.0960098415411617</c:v>
                </c:pt>
                <c:pt idx="93">
                  <c:v>4.2180360345646504</c:v>
                </c:pt>
                <c:pt idx="94">
                  <c:v>4.3372907408324899</c:v>
                </c:pt>
                <c:pt idx="95">
                  <c:v>4.3148178849804317</c:v>
                </c:pt>
                <c:pt idx="96">
                  <c:v>4.5261269786476381</c:v>
                </c:pt>
                <c:pt idx="97">
                  <c:v>4.3425058765115985</c:v>
                </c:pt>
              </c:numCache>
            </c:numRef>
          </c:xVal>
          <c:yVal>
            <c:numRef>
              <c:f>'Figur 4.8'!$D$5:$D$102</c:f>
              <c:numCache>
                <c:formatCode>0.000</c:formatCode>
                <c:ptCount val="98"/>
                <c:pt idx="0">
                  <c:v>0</c:v>
                </c:pt>
                <c:pt idx="1">
                  <c:v>-0.55677872151136398</c:v>
                </c:pt>
                <c:pt idx="2">
                  <c:v>-1.1116811947431415E-2</c:v>
                </c:pt>
                <c:pt idx="3">
                  <c:v>1.6222700476646423</c:v>
                </c:pt>
                <c:pt idx="4">
                  <c:v>3.0799300293438137E-2</c:v>
                </c:pt>
                <c:pt idx="5">
                  <c:v>0.64786002039909363</c:v>
                </c:pt>
                <c:pt idx="6">
                  <c:v>0.5263051949441433</c:v>
                </c:pt>
                <c:pt idx="7">
                  <c:v>0.72483671829104424</c:v>
                </c:pt>
                <c:pt idx="8">
                  <c:v>0.72334776632487774</c:v>
                </c:pt>
                <c:pt idx="9">
                  <c:v>0.25990854483097792</c:v>
                </c:pt>
                <c:pt idx="10">
                  <c:v>1.2459254823625088</c:v>
                </c:pt>
                <c:pt idx="11">
                  <c:v>8.1562652485445142E-2</c:v>
                </c:pt>
                <c:pt idx="12">
                  <c:v>0.79235639423131943</c:v>
                </c:pt>
                <c:pt idx="13">
                  <c:v>0.28517106547951698</c:v>
                </c:pt>
                <c:pt idx="14">
                  <c:v>1.4178456738591194</c:v>
                </c:pt>
                <c:pt idx="15">
                  <c:v>2.4255523458123207</c:v>
                </c:pt>
                <c:pt idx="16">
                  <c:v>0.39694900624454021</c:v>
                </c:pt>
                <c:pt idx="17">
                  <c:v>0.28765052556991577</c:v>
                </c:pt>
                <c:pt idx="18">
                  <c:v>-0.3129452932626009</c:v>
                </c:pt>
                <c:pt idx="19">
                  <c:v>-0.34989658743143082</c:v>
                </c:pt>
                <c:pt idx="20">
                  <c:v>-0.25255223736166954</c:v>
                </c:pt>
                <c:pt idx="21">
                  <c:v>-3.5975575883639976E-3</c:v>
                </c:pt>
                <c:pt idx="22">
                  <c:v>-0.60827834531664848</c:v>
                </c:pt>
                <c:pt idx="23">
                  <c:v>0.51887002773582935</c:v>
                </c:pt>
                <c:pt idx="24">
                  <c:v>-0.55250450968742371</c:v>
                </c:pt>
                <c:pt idx="25">
                  <c:v>-0.55100852623581886</c:v>
                </c:pt>
                <c:pt idx="26">
                  <c:v>0.74413507245481014</c:v>
                </c:pt>
                <c:pt idx="27">
                  <c:v>-0.37092145066708326</c:v>
                </c:pt>
                <c:pt idx="28">
                  <c:v>-0.43487870134413242</c:v>
                </c:pt>
                <c:pt idx="29">
                  <c:v>-0.23166409227997065</c:v>
                </c:pt>
                <c:pt idx="30">
                  <c:v>-0.41574938222765923</c:v>
                </c:pt>
                <c:pt idx="31">
                  <c:v>-0.74703022837638855</c:v>
                </c:pt>
                <c:pt idx="32">
                  <c:v>-1.4266243204474449</c:v>
                </c:pt>
                <c:pt idx="33">
                  <c:v>-2.1337943151593208</c:v>
                </c:pt>
                <c:pt idx="34">
                  <c:v>-2.6122147217392921</c:v>
                </c:pt>
                <c:pt idx="35">
                  <c:v>-0.17212347593158484</c:v>
                </c:pt>
                <c:pt idx="36">
                  <c:v>-0.29426992405205965</c:v>
                </c:pt>
                <c:pt idx="37">
                  <c:v>-1.1778058484196663</c:v>
                </c:pt>
                <c:pt idx="38">
                  <c:v>-1.6245700418949127</c:v>
                </c:pt>
                <c:pt idx="39">
                  <c:v>-0.26035152841359377</c:v>
                </c:pt>
                <c:pt idx="40">
                  <c:v>-1.0450065135955811</c:v>
                </c:pt>
                <c:pt idx="41">
                  <c:v>-1.3912542723119259</c:v>
                </c:pt>
                <c:pt idx="42">
                  <c:v>-1.6418509185314178</c:v>
                </c:pt>
                <c:pt idx="43">
                  <c:v>-2.5363640859723091</c:v>
                </c:pt>
                <c:pt idx="44">
                  <c:v>-1.4315380714833736</c:v>
                </c:pt>
                <c:pt idx="45">
                  <c:v>-3.1953100115060806</c:v>
                </c:pt>
                <c:pt idx="46">
                  <c:v>-2.1301059052348137</c:v>
                </c:pt>
                <c:pt idx="47">
                  <c:v>-1.3561371713876724</c:v>
                </c:pt>
                <c:pt idx="48">
                  <c:v>-1.2633610516786575</c:v>
                </c:pt>
                <c:pt idx="49">
                  <c:v>-0.28202785179018974</c:v>
                </c:pt>
                <c:pt idx="50">
                  <c:v>-2.2312812507152557</c:v>
                </c:pt>
                <c:pt idx="51">
                  <c:v>-1.7870405688881874</c:v>
                </c:pt>
                <c:pt idx="52">
                  <c:v>-1.7638340592384338</c:v>
                </c:pt>
                <c:pt idx="53">
                  <c:v>-2.1377719938755035</c:v>
                </c:pt>
                <c:pt idx="54">
                  <c:v>-0.91454470530152321</c:v>
                </c:pt>
                <c:pt idx="55">
                  <c:v>-2.2782135754823685</c:v>
                </c:pt>
                <c:pt idx="56">
                  <c:v>-2.060973271727562</c:v>
                </c:pt>
                <c:pt idx="57">
                  <c:v>-5.6919717462733388E-2</c:v>
                </c:pt>
                <c:pt idx="58">
                  <c:v>-2.6086270809173584</c:v>
                </c:pt>
                <c:pt idx="59">
                  <c:v>-1.043926365673542</c:v>
                </c:pt>
                <c:pt idx="60">
                  <c:v>0.16647092998027802</c:v>
                </c:pt>
                <c:pt idx="61">
                  <c:v>1.1822527274489403</c:v>
                </c:pt>
                <c:pt idx="62">
                  <c:v>-0.16625905409455299</c:v>
                </c:pt>
                <c:pt idx="63">
                  <c:v>-1.1741213500499725</c:v>
                </c:pt>
                <c:pt idx="64">
                  <c:v>-1.1113384738564491</c:v>
                </c:pt>
                <c:pt idx="65">
                  <c:v>-0.81736678257584572</c:v>
                </c:pt>
                <c:pt idx="66">
                  <c:v>-1.0926499962806702</c:v>
                </c:pt>
                <c:pt idx="67">
                  <c:v>-1.0700015351176262</c:v>
                </c:pt>
                <c:pt idx="68">
                  <c:v>-0.95274364575743675</c:v>
                </c:pt>
                <c:pt idx="69">
                  <c:v>-1.1408984661102295</c:v>
                </c:pt>
                <c:pt idx="70">
                  <c:v>-3.0735107138752937</c:v>
                </c:pt>
                <c:pt idx="71">
                  <c:v>-2.001086063683033</c:v>
                </c:pt>
                <c:pt idx="72">
                  <c:v>-3.5587538033723831</c:v>
                </c:pt>
                <c:pt idx="73">
                  <c:v>-2.0140036940574646</c:v>
                </c:pt>
                <c:pt idx="74">
                  <c:v>-1.1986351571977139</c:v>
                </c:pt>
                <c:pt idx="75">
                  <c:v>-1.4791448600590229</c:v>
                </c:pt>
                <c:pt idx="76">
                  <c:v>-4.7467201948165894</c:v>
                </c:pt>
                <c:pt idx="77">
                  <c:v>-2.29937843978405</c:v>
                </c:pt>
                <c:pt idx="78">
                  <c:v>-2.2159894928336143</c:v>
                </c:pt>
                <c:pt idx="79">
                  <c:v>-1.2969201430678368</c:v>
                </c:pt>
                <c:pt idx="80">
                  <c:v>-1.0113841854035854</c:v>
                </c:pt>
                <c:pt idx="81">
                  <c:v>-1.0784701444208622</c:v>
                </c:pt>
                <c:pt idx="82">
                  <c:v>-1.8201826140284538</c:v>
                </c:pt>
                <c:pt idx="83">
                  <c:v>0.1069839927367866</c:v>
                </c:pt>
                <c:pt idx="84">
                  <c:v>-0.62995557673275471</c:v>
                </c:pt>
                <c:pt idx="85">
                  <c:v>-1.595657505095005</c:v>
                </c:pt>
                <c:pt idx="86">
                  <c:v>-2.1980665624141693</c:v>
                </c:pt>
                <c:pt idx="87">
                  <c:v>-1.072891429066658</c:v>
                </c:pt>
                <c:pt idx="88">
                  <c:v>-2.0627088844776154</c:v>
                </c:pt>
                <c:pt idx="89">
                  <c:v>-0.56349602527916431</c:v>
                </c:pt>
                <c:pt idx="90">
                  <c:v>1.2646963819861412</c:v>
                </c:pt>
                <c:pt idx="91">
                  <c:v>-1.1925879865884781</c:v>
                </c:pt>
                <c:pt idx="92">
                  <c:v>2.4357626214623451</c:v>
                </c:pt>
                <c:pt idx="93">
                  <c:v>-1.2798573821783066</c:v>
                </c:pt>
                <c:pt idx="94">
                  <c:v>-1.211982499808073</c:v>
                </c:pt>
                <c:pt idx="95">
                  <c:v>-0.47207833267748356</c:v>
                </c:pt>
                <c:pt idx="96">
                  <c:v>-1.53736537322402</c:v>
                </c:pt>
                <c:pt idx="97">
                  <c:v>-1.359946746379137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A1-4E3D-938E-F3C54304A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019664"/>
        <c:axId val="173637616"/>
      </c:scatterChart>
      <c:valAx>
        <c:axId val="173019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a-DK"/>
                  <a:t>Mål for andel af bymæssig bebyggelse</a:t>
                </a:r>
              </a:p>
            </c:rich>
          </c:tx>
          <c:layout>
            <c:manualLayout>
              <c:xMode val="edge"/>
              <c:yMode val="edge"/>
              <c:x val="0.65223600174978125"/>
              <c:y val="0.94300925925925927"/>
            </c:manualLayout>
          </c:layout>
          <c:overlay val="0"/>
        </c:title>
        <c:numFmt formatCode="0.0" sourceLinked="0"/>
        <c:majorTickMark val="out"/>
        <c:minorTickMark val="none"/>
        <c:tickLblPos val="low"/>
        <c:spPr>
          <a:ln cmpd="sng"/>
        </c:spPr>
        <c:crossAx val="173637616"/>
        <c:crosses val="autoZero"/>
        <c:crossBetween val="midCat"/>
      </c:valAx>
      <c:valAx>
        <c:axId val="173637616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1.4610673665791776E-4"/>
              <c:y val="8.3770778652665699E-4"/>
            </c:manualLayout>
          </c:layout>
          <c:overlay val="0"/>
        </c:title>
        <c:numFmt formatCode="#,##0" sourceLinked="0"/>
        <c:majorTickMark val="out"/>
        <c:minorTickMark val="none"/>
        <c:tickLblPos val="low"/>
        <c:spPr>
          <a:ln>
            <a:solidFill>
              <a:srgbClr val="898989"/>
            </a:solidFill>
          </a:ln>
        </c:spPr>
        <c:crossAx val="17301966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4.5986657917760271E-2"/>
          <c:y val="7.9269830854476531E-2"/>
          <c:w val="0.91783573928258966"/>
          <c:h val="0.80961723534558183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86BC25"/>
              </a:solidFill>
              <a:ln>
                <a:noFill/>
              </a:ln>
            </c:spPr>
          </c:marker>
          <c:trendline>
            <c:trendlineType val="linear"/>
            <c:dispRSqr val="0"/>
            <c:dispEq val="0"/>
          </c:trendline>
          <c:xVal>
            <c:numRef>
              <c:f>'Figur 4.9'!$C$7:$C$104</c:f>
              <c:numCache>
                <c:formatCode>0.00</c:formatCode>
                <c:ptCount val="98"/>
                <c:pt idx="0">
                  <c:v>8.4141120910644531</c:v>
                </c:pt>
                <c:pt idx="1">
                  <c:v>8.3169116973876953</c:v>
                </c:pt>
                <c:pt idx="2">
                  <c:v>7.0629220008850098</c:v>
                </c:pt>
                <c:pt idx="3">
                  <c:v>6.9655747413635254</c:v>
                </c:pt>
                <c:pt idx="4">
                  <c:v>4.877988338470459</c:v>
                </c:pt>
                <c:pt idx="5">
                  <c:v>7.1419005393981934</c:v>
                </c:pt>
                <c:pt idx="6">
                  <c:v>7.3763523101806641</c:v>
                </c:pt>
                <c:pt idx="7">
                  <c:v>7.3125686645507813</c:v>
                </c:pt>
                <c:pt idx="8">
                  <c:v>7.422210693359375</c:v>
                </c:pt>
                <c:pt idx="9">
                  <c:v>6.6718144416809082</c:v>
                </c:pt>
                <c:pt idx="10">
                  <c:v>7.0370197296142578</c:v>
                </c:pt>
                <c:pt idx="11">
                  <c:v>6.098719596862793</c:v>
                </c:pt>
                <c:pt idx="12">
                  <c:v>6.61199951171875</c:v>
                </c:pt>
                <c:pt idx="13">
                  <c:v>7.0654592514038086</c:v>
                </c:pt>
                <c:pt idx="14">
                  <c:v>5.6746840476989746</c:v>
                </c:pt>
                <c:pt idx="15">
                  <c:v>5.8797574043273926</c:v>
                </c:pt>
                <c:pt idx="16">
                  <c:v>6.1935458183288574</c:v>
                </c:pt>
                <c:pt idx="17">
                  <c:v>5.2137680053710938</c:v>
                </c:pt>
                <c:pt idx="18">
                  <c:v>5.231623649597168</c:v>
                </c:pt>
                <c:pt idx="19">
                  <c:v>4.4555292129516602</c:v>
                </c:pt>
                <c:pt idx="20">
                  <c:v>4.9790220260620117</c:v>
                </c:pt>
                <c:pt idx="21">
                  <c:v>4.7822036743164063</c:v>
                </c:pt>
                <c:pt idx="22">
                  <c:v>5.4630465507507324</c:v>
                </c:pt>
                <c:pt idx="23">
                  <c:v>5.676445484161377</c:v>
                </c:pt>
                <c:pt idx="24">
                  <c:v>4.2953763008117676</c:v>
                </c:pt>
                <c:pt idx="25">
                  <c:v>3.9214751720428467</c:v>
                </c:pt>
                <c:pt idx="26">
                  <c:v>5.4922981262207031</c:v>
                </c:pt>
                <c:pt idx="27">
                  <c:v>4.5182228088378906</c:v>
                </c:pt>
                <c:pt idx="28">
                  <c:v>4.0100889205932617</c:v>
                </c:pt>
                <c:pt idx="29">
                  <c:v>5.0992269515991211</c:v>
                </c:pt>
                <c:pt idx="30">
                  <c:v>4.7637286186218262</c:v>
                </c:pt>
                <c:pt idx="31">
                  <c:v>3.4892716407775879</c:v>
                </c:pt>
                <c:pt idx="32">
                  <c:v>3.1561167240142822</c:v>
                </c:pt>
                <c:pt idx="33">
                  <c:v>3.6205916404724121</c:v>
                </c:pt>
                <c:pt idx="34">
                  <c:v>3.1474809646606445</c:v>
                </c:pt>
                <c:pt idx="35">
                  <c:v>3.2810418605804443</c:v>
                </c:pt>
                <c:pt idx="36">
                  <c:v>3.8470227718353271</c:v>
                </c:pt>
                <c:pt idx="37">
                  <c:v>3.8862717151641846</c:v>
                </c:pt>
                <c:pt idx="38">
                  <c:v>2.8176400661468506</c:v>
                </c:pt>
                <c:pt idx="39">
                  <c:v>3.4115233421325684</c:v>
                </c:pt>
                <c:pt idx="40">
                  <c:v>3.1993477344512939</c:v>
                </c:pt>
                <c:pt idx="41">
                  <c:v>2.6303725242614746</c:v>
                </c:pt>
                <c:pt idx="42">
                  <c:v>3.5692744255065918</c:v>
                </c:pt>
                <c:pt idx="43">
                  <c:v>2.958808422088623</c:v>
                </c:pt>
                <c:pt idx="44">
                  <c:v>2.9920938014984131</c:v>
                </c:pt>
                <c:pt idx="45">
                  <c:v>3.0877456665039063</c:v>
                </c:pt>
                <c:pt idx="46">
                  <c:v>3.8429584503173828</c:v>
                </c:pt>
                <c:pt idx="47">
                  <c:v>3.0849251747131348</c:v>
                </c:pt>
                <c:pt idx="48">
                  <c:v>3.1061227321624756</c:v>
                </c:pt>
                <c:pt idx="49">
                  <c:v>3.6101822853088379</c:v>
                </c:pt>
                <c:pt idx="50">
                  <c:v>3.4397456645965576</c:v>
                </c:pt>
                <c:pt idx="51">
                  <c:v>5.6131830215454102</c:v>
                </c:pt>
                <c:pt idx="52">
                  <c:v>3.7701065540313721</c:v>
                </c:pt>
                <c:pt idx="53">
                  <c:v>2.724931001663208</c:v>
                </c:pt>
                <c:pt idx="54">
                  <c:v>2.3292350769042969</c:v>
                </c:pt>
                <c:pt idx="55">
                  <c:v>2.8711979389190674</c:v>
                </c:pt>
                <c:pt idx="56">
                  <c:v>3.1017172336578369</c:v>
                </c:pt>
                <c:pt idx="57">
                  <c:v>3.3725292682647705</c:v>
                </c:pt>
                <c:pt idx="58">
                  <c:v>3.9878270626068115</c:v>
                </c:pt>
                <c:pt idx="59">
                  <c:v>2.2205605506896973</c:v>
                </c:pt>
                <c:pt idx="60">
                  <c:v>4.1267523765563965</c:v>
                </c:pt>
                <c:pt idx="61">
                  <c:v>2.5042543411254883</c:v>
                </c:pt>
                <c:pt idx="62">
                  <c:v>2.5586459636688232</c:v>
                </c:pt>
                <c:pt idx="63">
                  <c:v>2.9650335311889648</c:v>
                </c:pt>
                <c:pt idx="64">
                  <c:v>3.1893815994262695</c:v>
                </c:pt>
                <c:pt idx="65">
                  <c:v>5.1786332130432129</c:v>
                </c:pt>
                <c:pt idx="66">
                  <c:v>4.2238759994506836</c:v>
                </c:pt>
                <c:pt idx="67">
                  <c:v>4.2911572456359863</c:v>
                </c:pt>
                <c:pt idx="68">
                  <c:v>3.7347228527069092</c:v>
                </c:pt>
                <c:pt idx="69">
                  <c:v>3.346196174621582</c:v>
                </c:pt>
                <c:pt idx="70">
                  <c:v>3.4269659519195557</c:v>
                </c:pt>
                <c:pt idx="71">
                  <c:v>2.5670740604400635</c:v>
                </c:pt>
                <c:pt idx="72">
                  <c:v>3.2258377075195313</c:v>
                </c:pt>
                <c:pt idx="73">
                  <c:v>2.7114758491516113</c:v>
                </c:pt>
                <c:pt idx="74">
                  <c:v>2.7762229442596436</c:v>
                </c:pt>
                <c:pt idx="75">
                  <c:v>3.3259451389312744</c:v>
                </c:pt>
                <c:pt idx="76">
                  <c:v>3.2076373100280762</c:v>
                </c:pt>
                <c:pt idx="77">
                  <c:v>3.7703201770782471</c:v>
                </c:pt>
                <c:pt idx="78">
                  <c:v>3.6112008094787598</c:v>
                </c:pt>
                <c:pt idx="79">
                  <c:v>2.1709399223327637</c:v>
                </c:pt>
                <c:pt idx="80">
                  <c:v>3.9330525398254395</c:v>
                </c:pt>
                <c:pt idx="81">
                  <c:v>5.8539962768554688</c:v>
                </c:pt>
                <c:pt idx="82">
                  <c:v>3.2532608509063721</c:v>
                </c:pt>
                <c:pt idx="83">
                  <c:v>2.7419259548187256</c:v>
                </c:pt>
                <c:pt idx="84">
                  <c:v>3.4075281620025635</c:v>
                </c:pt>
                <c:pt idx="85">
                  <c:v>2.9604556560516357</c:v>
                </c:pt>
                <c:pt idx="86">
                  <c:v>3.1997296810150146</c:v>
                </c:pt>
                <c:pt idx="87">
                  <c:v>2.7501704692840576</c:v>
                </c:pt>
                <c:pt idx="88">
                  <c:v>3.3484845161437988</c:v>
                </c:pt>
                <c:pt idx="89">
                  <c:v>2.7315182685852051</c:v>
                </c:pt>
                <c:pt idx="90">
                  <c:v>3.4989826679229736</c:v>
                </c:pt>
                <c:pt idx="91">
                  <c:v>2.8393383026123047</c:v>
                </c:pt>
                <c:pt idx="92">
                  <c:v>1.5119293928146362</c:v>
                </c:pt>
                <c:pt idx="93">
                  <c:v>2.6509201526641846</c:v>
                </c:pt>
                <c:pt idx="94">
                  <c:v>3.1180374622344971</c:v>
                </c:pt>
                <c:pt idx="95">
                  <c:v>2.4684898853302002</c:v>
                </c:pt>
                <c:pt idx="96">
                  <c:v>4.4025778770446777</c:v>
                </c:pt>
                <c:pt idx="97">
                  <c:v>3.2184441089630127</c:v>
                </c:pt>
              </c:numCache>
            </c:numRef>
          </c:xVal>
          <c:yVal>
            <c:numRef>
              <c:f>'Figur 4.9'!$D$7:$D$104</c:f>
              <c:numCache>
                <c:formatCode>0.00</c:formatCode>
                <c:ptCount val="98"/>
                <c:pt idx="0">
                  <c:v>0</c:v>
                </c:pt>
                <c:pt idx="1">
                  <c:v>-0.55677872151136398</c:v>
                </c:pt>
                <c:pt idx="2">
                  <c:v>-1.1116811947431415E-2</c:v>
                </c:pt>
                <c:pt idx="3">
                  <c:v>1.6222700476646423</c:v>
                </c:pt>
                <c:pt idx="4">
                  <c:v>3.0799300293438137E-2</c:v>
                </c:pt>
                <c:pt idx="5">
                  <c:v>0.64786002039909363</c:v>
                </c:pt>
                <c:pt idx="6">
                  <c:v>0.5263051949441433</c:v>
                </c:pt>
                <c:pt idx="7">
                  <c:v>0.72483671829104424</c:v>
                </c:pt>
                <c:pt idx="8">
                  <c:v>0.72334776632487774</c:v>
                </c:pt>
                <c:pt idx="9">
                  <c:v>0.25990854483097792</c:v>
                </c:pt>
                <c:pt idx="10">
                  <c:v>1.2459254823625088</c:v>
                </c:pt>
                <c:pt idx="11">
                  <c:v>8.1562652485445142E-2</c:v>
                </c:pt>
                <c:pt idx="12">
                  <c:v>0.79235639423131943</c:v>
                </c:pt>
                <c:pt idx="13">
                  <c:v>0.28517106547951698</c:v>
                </c:pt>
                <c:pt idx="14">
                  <c:v>1.4178456738591194</c:v>
                </c:pt>
                <c:pt idx="15">
                  <c:v>2.4255523458123207</c:v>
                </c:pt>
                <c:pt idx="16">
                  <c:v>0.39694900624454021</c:v>
                </c:pt>
                <c:pt idx="17">
                  <c:v>0.28765052556991577</c:v>
                </c:pt>
                <c:pt idx="18">
                  <c:v>-0.3129452932626009</c:v>
                </c:pt>
                <c:pt idx="19">
                  <c:v>-0.34989658743143082</c:v>
                </c:pt>
                <c:pt idx="20">
                  <c:v>-0.25255223736166954</c:v>
                </c:pt>
                <c:pt idx="21">
                  <c:v>-3.5975575883639976E-3</c:v>
                </c:pt>
                <c:pt idx="22">
                  <c:v>-0.60827834531664848</c:v>
                </c:pt>
                <c:pt idx="23">
                  <c:v>0.51887002773582935</c:v>
                </c:pt>
                <c:pt idx="24">
                  <c:v>-0.55250450968742371</c:v>
                </c:pt>
                <c:pt idx="25">
                  <c:v>-0.55100852623581886</c:v>
                </c:pt>
                <c:pt idx="26">
                  <c:v>0.74413507245481014</c:v>
                </c:pt>
                <c:pt idx="27">
                  <c:v>-0.37092145066708326</c:v>
                </c:pt>
                <c:pt idx="28">
                  <c:v>-0.43487870134413242</c:v>
                </c:pt>
                <c:pt idx="29">
                  <c:v>-0.23166409227997065</c:v>
                </c:pt>
                <c:pt idx="30">
                  <c:v>-0.41574938222765923</c:v>
                </c:pt>
                <c:pt idx="31">
                  <c:v>-0.74703022837638855</c:v>
                </c:pt>
                <c:pt idx="32">
                  <c:v>-1.4266243204474449</c:v>
                </c:pt>
                <c:pt idx="33">
                  <c:v>-2.1337943151593208</c:v>
                </c:pt>
                <c:pt idx="34">
                  <c:v>-2.6122147217392921</c:v>
                </c:pt>
                <c:pt idx="35">
                  <c:v>-0.17212347593158484</c:v>
                </c:pt>
                <c:pt idx="36">
                  <c:v>-0.29426992405205965</c:v>
                </c:pt>
                <c:pt idx="37">
                  <c:v>-1.1778058484196663</c:v>
                </c:pt>
                <c:pt idx="38">
                  <c:v>-1.6245700418949127</c:v>
                </c:pt>
                <c:pt idx="39">
                  <c:v>-0.26035152841359377</c:v>
                </c:pt>
                <c:pt idx="40">
                  <c:v>-1.0450065135955811</c:v>
                </c:pt>
                <c:pt idx="41">
                  <c:v>-1.3912542723119259</c:v>
                </c:pt>
                <c:pt idx="42">
                  <c:v>-1.6418509185314178</c:v>
                </c:pt>
                <c:pt idx="43">
                  <c:v>-2.5363640859723091</c:v>
                </c:pt>
                <c:pt idx="44">
                  <c:v>-1.4315380714833736</c:v>
                </c:pt>
                <c:pt idx="45">
                  <c:v>-3.1953100115060806</c:v>
                </c:pt>
                <c:pt idx="46">
                  <c:v>-2.1301059052348137</c:v>
                </c:pt>
                <c:pt idx="47">
                  <c:v>-1.3561371713876724</c:v>
                </c:pt>
                <c:pt idx="48">
                  <c:v>-1.2633610516786575</c:v>
                </c:pt>
                <c:pt idx="49">
                  <c:v>-0.28202785179018974</c:v>
                </c:pt>
                <c:pt idx="50">
                  <c:v>-2.2312812507152557</c:v>
                </c:pt>
                <c:pt idx="51">
                  <c:v>-1.7870405688881874</c:v>
                </c:pt>
                <c:pt idx="52">
                  <c:v>-1.7638340592384338</c:v>
                </c:pt>
                <c:pt idx="53">
                  <c:v>-2.1377719938755035</c:v>
                </c:pt>
                <c:pt idx="54">
                  <c:v>-0.91454470530152321</c:v>
                </c:pt>
                <c:pt idx="55">
                  <c:v>-2.2782135754823685</c:v>
                </c:pt>
                <c:pt idx="56">
                  <c:v>-2.060973271727562</c:v>
                </c:pt>
                <c:pt idx="57">
                  <c:v>-5.6919717462733388E-2</c:v>
                </c:pt>
                <c:pt idx="58">
                  <c:v>-2.6086270809173584</c:v>
                </c:pt>
                <c:pt idx="59">
                  <c:v>-1.043926365673542</c:v>
                </c:pt>
                <c:pt idx="60">
                  <c:v>0.16647092998027802</c:v>
                </c:pt>
                <c:pt idx="61">
                  <c:v>1.1822527274489403</c:v>
                </c:pt>
                <c:pt idx="62">
                  <c:v>-0.16625905409455299</c:v>
                </c:pt>
                <c:pt idx="63">
                  <c:v>-1.1741213500499725</c:v>
                </c:pt>
                <c:pt idx="64">
                  <c:v>-1.1113384738564491</c:v>
                </c:pt>
                <c:pt idx="65">
                  <c:v>-0.81736678257584572</c:v>
                </c:pt>
                <c:pt idx="66">
                  <c:v>-1.0926499962806702</c:v>
                </c:pt>
                <c:pt idx="67">
                  <c:v>-1.0700015351176262</c:v>
                </c:pt>
                <c:pt idx="68">
                  <c:v>-0.95274364575743675</c:v>
                </c:pt>
                <c:pt idx="69">
                  <c:v>-1.1408984661102295</c:v>
                </c:pt>
                <c:pt idx="70">
                  <c:v>-3.0735107138752937</c:v>
                </c:pt>
                <c:pt idx="71">
                  <c:v>-2.001086063683033</c:v>
                </c:pt>
                <c:pt idx="72">
                  <c:v>-3.5587538033723831</c:v>
                </c:pt>
                <c:pt idx="73">
                  <c:v>-2.0140036940574646</c:v>
                </c:pt>
                <c:pt idx="74">
                  <c:v>-1.1986351571977139</c:v>
                </c:pt>
                <c:pt idx="75">
                  <c:v>-1.4791448600590229</c:v>
                </c:pt>
                <c:pt idx="76">
                  <c:v>-4.7467201948165894</c:v>
                </c:pt>
                <c:pt idx="77">
                  <c:v>-2.29937843978405</c:v>
                </c:pt>
                <c:pt idx="78">
                  <c:v>-2.2159894928336143</c:v>
                </c:pt>
                <c:pt idx="79">
                  <c:v>-1.2969201430678368</c:v>
                </c:pt>
                <c:pt idx="80">
                  <c:v>-1.0113841854035854</c:v>
                </c:pt>
                <c:pt idx="81">
                  <c:v>-1.0784701444208622</c:v>
                </c:pt>
                <c:pt idx="82">
                  <c:v>-1.8201826140284538</c:v>
                </c:pt>
                <c:pt idx="83">
                  <c:v>0.1069839927367866</c:v>
                </c:pt>
                <c:pt idx="84">
                  <c:v>-0.62995557673275471</c:v>
                </c:pt>
                <c:pt idx="85">
                  <c:v>-1.595657505095005</c:v>
                </c:pt>
                <c:pt idx="86">
                  <c:v>-2.1980665624141693</c:v>
                </c:pt>
                <c:pt idx="87">
                  <c:v>-1.072891429066658</c:v>
                </c:pt>
                <c:pt idx="88">
                  <c:v>-2.0627088844776154</c:v>
                </c:pt>
                <c:pt idx="89">
                  <c:v>-0.56349602527916431</c:v>
                </c:pt>
                <c:pt idx="90">
                  <c:v>1.2646963819861412</c:v>
                </c:pt>
                <c:pt idx="91">
                  <c:v>-1.1925879865884781</c:v>
                </c:pt>
                <c:pt idx="92">
                  <c:v>2.4357626214623451</c:v>
                </c:pt>
                <c:pt idx="93">
                  <c:v>-1.2798573821783066</c:v>
                </c:pt>
                <c:pt idx="94">
                  <c:v>-1.211982499808073</c:v>
                </c:pt>
                <c:pt idx="95">
                  <c:v>-0.47207833267748356</c:v>
                </c:pt>
                <c:pt idx="96">
                  <c:v>-1.53736537322402</c:v>
                </c:pt>
                <c:pt idx="97">
                  <c:v>-1.359946746379137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A1-4E3D-938E-F3C54304A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019664"/>
        <c:axId val="173637616"/>
      </c:scatterChart>
      <c:valAx>
        <c:axId val="173019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a-DK"/>
                  <a:t>Mål for beskæftigelsestæthed</a:t>
                </a:r>
              </a:p>
            </c:rich>
          </c:tx>
          <c:layout>
            <c:manualLayout>
              <c:xMode val="edge"/>
              <c:yMode val="edge"/>
              <c:x val="0.72838888888888886"/>
              <c:y val="0.94300925925925927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cmpd="sng"/>
        </c:spPr>
        <c:crossAx val="173637616"/>
        <c:crosses val="autoZero"/>
        <c:crossBetween val="midCat"/>
      </c:valAx>
      <c:valAx>
        <c:axId val="173637616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1.4610673665791776E-4"/>
              <c:y val="8.3770778652665699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17301966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4.876443569553806E-2"/>
          <c:y val="8.3899460484106167E-2"/>
          <c:w val="0.915057961504812"/>
          <c:h val="0.80498760571595218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86BC25"/>
              </a:solidFill>
              <a:ln>
                <a:noFill/>
              </a:ln>
            </c:spPr>
          </c:marker>
          <c:trendline>
            <c:trendlineType val="linear"/>
            <c:dispRSqr val="0"/>
            <c:dispEq val="0"/>
          </c:trendline>
          <c:xVal>
            <c:numRef>
              <c:f>'Figur 4.9'!$N$7:$N$104</c:f>
              <c:numCache>
                <c:formatCode>0.00</c:formatCode>
                <c:ptCount val="98"/>
                <c:pt idx="0">
                  <c:v>2.0786010200942129</c:v>
                </c:pt>
                <c:pt idx="1">
                  <c:v>1.5341754060838722</c:v>
                </c:pt>
                <c:pt idx="2">
                  <c:v>2.1643367039290355</c:v>
                </c:pt>
                <c:pt idx="3">
                  <c:v>4.197989347469858</c:v>
                </c:pt>
                <c:pt idx="4">
                  <c:v>0</c:v>
                </c:pt>
                <c:pt idx="5">
                  <c:v>3.4453887468781366</c:v>
                </c:pt>
                <c:pt idx="6">
                  <c:v>3.922569549603256</c:v>
                </c:pt>
                <c:pt idx="7">
                  <c:v>3.921303051617937</c:v>
                </c:pt>
                <c:pt idx="8">
                  <c:v>1.9122935952773759</c:v>
                </c:pt>
                <c:pt idx="9">
                  <c:v>3.4987255931888974</c:v>
                </c:pt>
                <c:pt idx="10">
                  <c:v>3.2656260667417665</c:v>
                </c:pt>
                <c:pt idx="11">
                  <c:v>3.3661501193565146</c:v>
                </c:pt>
                <c:pt idx="12">
                  <c:v>3.1070799683900372</c:v>
                </c:pt>
                <c:pt idx="13">
                  <c:v>3.6124674117636375</c:v>
                </c:pt>
                <c:pt idx="14">
                  <c:v>3.244948080079137</c:v>
                </c:pt>
                <c:pt idx="15">
                  <c:v>0</c:v>
                </c:pt>
                <c:pt idx="16">
                  <c:v>3.907380727392598</c:v>
                </c:pt>
                <c:pt idx="17">
                  <c:v>2.7757746100910516</c:v>
                </c:pt>
                <c:pt idx="18">
                  <c:v>2.2588266862187023</c:v>
                </c:pt>
                <c:pt idx="19">
                  <c:v>2.6397579751237732</c:v>
                </c:pt>
                <c:pt idx="20">
                  <c:v>0.78355200520104462</c:v>
                </c:pt>
                <c:pt idx="21">
                  <c:v>2.0891225436624343</c:v>
                </c:pt>
                <c:pt idx="22">
                  <c:v>2.715899978669321</c:v>
                </c:pt>
                <c:pt idx="23">
                  <c:v>2.4963237282263457</c:v>
                </c:pt>
                <c:pt idx="24">
                  <c:v>1.6535649765280476</c:v>
                </c:pt>
                <c:pt idx="25">
                  <c:v>0</c:v>
                </c:pt>
                <c:pt idx="26">
                  <c:v>2.5971557131308027</c:v>
                </c:pt>
                <c:pt idx="27">
                  <c:v>2.5007966576388672</c:v>
                </c:pt>
                <c:pt idx="28">
                  <c:v>0</c:v>
                </c:pt>
                <c:pt idx="29">
                  <c:v>1.7239631276499572</c:v>
                </c:pt>
                <c:pt idx="30">
                  <c:v>2.7661779247217924</c:v>
                </c:pt>
                <c:pt idx="31">
                  <c:v>0</c:v>
                </c:pt>
                <c:pt idx="32">
                  <c:v>1.8162615260289214</c:v>
                </c:pt>
                <c:pt idx="33">
                  <c:v>2.047983429543466</c:v>
                </c:pt>
                <c:pt idx="34">
                  <c:v>1.4859954651036209</c:v>
                </c:pt>
                <c:pt idx="35">
                  <c:v>2.5413451170070146E-2</c:v>
                </c:pt>
                <c:pt idx="36">
                  <c:v>1.7099189443359448</c:v>
                </c:pt>
                <c:pt idx="37">
                  <c:v>1.5788698117809161</c:v>
                </c:pt>
                <c:pt idx="38">
                  <c:v>0</c:v>
                </c:pt>
                <c:pt idx="39">
                  <c:v>1.3688713129311567</c:v>
                </c:pt>
                <c:pt idx="40">
                  <c:v>1.8219940096423111</c:v>
                </c:pt>
                <c:pt idx="41">
                  <c:v>1.3156158702880836</c:v>
                </c:pt>
                <c:pt idx="42">
                  <c:v>0.90337511613942156</c:v>
                </c:pt>
                <c:pt idx="43">
                  <c:v>1.354405685921227</c:v>
                </c:pt>
                <c:pt idx="44">
                  <c:v>1.3523928770132656</c:v>
                </c:pt>
                <c:pt idx="45">
                  <c:v>0</c:v>
                </c:pt>
                <c:pt idx="46">
                  <c:v>1.8155701291706892</c:v>
                </c:pt>
                <c:pt idx="47">
                  <c:v>1.0265132582305685</c:v>
                </c:pt>
                <c:pt idx="48">
                  <c:v>1.0259601805857568</c:v>
                </c:pt>
                <c:pt idx="49">
                  <c:v>1.0831055933400069</c:v>
                </c:pt>
                <c:pt idx="50">
                  <c:v>1.5677113586162332</c:v>
                </c:pt>
                <c:pt idx="51">
                  <c:v>2.2780724273986257</c:v>
                </c:pt>
                <c:pt idx="52">
                  <c:v>0.94289561485864315</c:v>
                </c:pt>
                <c:pt idx="53">
                  <c:v>0</c:v>
                </c:pt>
                <c:pt idx="54">
                  <c:v>0.34086496711490777</c:v>
                </c:pt>
                <c:pt idx="55">
                  <c:v>0</c:v>
                </c:pt>
                <c:pt idx="56">
                  <c:v>1.0114449737700639</c:v>
                </c:pt>
                <c:pt idx="57">
                  <c:v>0.2818803189740573</c:v>
                </c:pt>
                <c:pt idx="58">
                  <c:v>1.466011618036841</c:v>
                </c:pt>
                <c:pt idx="59">
                  <c:v>-1.1324386275058889</c:v>
                </c:pt>
                <c:pt idx="60">
                  <c:v>2.0816891600130574</c:v>
                </c:pt>
                <c:pt idx="61">
                  <c:v>0</c:v>
                </c:pt>
                <c:pt idx="62">
                  <c:v>-0.40707920371409462</c:v>
                </c:pt>
                <c:pt idx="63">
                  <c:v>1.3093652116854617</c:v>
                </c:pt>
                <c:pt idx="64">
                  <c:v>1.8569323001500406</c:v>
                </c:pt>
                <c:pt idx="65">
                  <c:v>2.9320316809803262</c:v>
                </c:pt>
                <c:pt idx="66">
                  <c:v>1.0230367286000595</c:v>
                </c:pt>
                <c:pt idx="67">
                  <c:v>2.2985565217864141</c:v>
                </c:pt>
                <c:pt idx="68">
                  <c:v>2.1712217918944603</c:v>
                </c:pt>
                <c:pt idx="69">
                  <c:v>1.4144683511826672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0.90289128409572006</c:v>
                </c:pt>
                <c:pt idx="74">
                  <c:v>0</c:v>
                </c:pt>
                <c:pt idx="75">
                  <c:v>0.90546056020687604</c:v>
                </c:pt>
                <c:pt idx="76">
                  <c:v>0</c:v>
                </c:pt>
                <c:pt idx="77">
                  <c:v>1.5216336094326988</c:v>
                </c:pt>
                <c:pt idx="78">
                  <c:v>1.1522275371593167</c:v>
                </c:pt>
                <c:pt idx="79">
                  <c:v>0</c:v>
                </c:pt>
                <c:pt idx="80">
                  <c:v>2.1510534879068679</c:v>
                </c:pt>
                <c:pt idx="81">
                  <c:v>2.5225070747798028</c:v>
                </c:pt>
                <c:pt idx="82">
                  <c:v>1.4415555573686438</c:v>
                </c:pt>
                <c:pt idx="83">
                  <c:v>0</c:v>
                </c:pt>
                <c:pt idx="84">
                  <c:v>1.9998505330092544</c:v>
                </c:pt>
                <c:pt idx="85">
                  <c:v>1.192001869605134</c:v>
                </c:pt>
                <c:pt idx="86">
                  <c:v>0.43051216352761973</c:v>
                </c:pt>
                <c:pt idx="87">
                  <c:v>9.866525964895663E-2</c:v>
                </c:pt>
                <c:pt idx="88">
                  <c:v>-0.51666362199364035</c:v>
                </c:pt>
                <c:pt idx="89">
                  <c:v>1.7141379246538881</c:v>
                </c:pt>
                <c:pt idx="90">
                  <c:v>0.9519629275196505</c:v>
                </c:pt>
                <c:pt idx="91">
                  <c:v>0</c:v>
                </c:pt>
                <c:pt idx="92">
                  <c:v>0</c:v>
                </c:pt>
                <c:pt idx="93">
                  <c:v>1.5850648135088288</c:v>
                </c:pt>
                <c:pt idx="94">
                  <c:v>1.0815290879808197</c:v>
                </c:pt>
                <c:pt idx="95">
                  <c:v>0</c:v>
                </c:pt>
                <c:pt idx="96">
                  <c:v>1.8062222882520285</c:v>
                </c:pt>
                <c:pt idx="97">
                  <c:v>1.1096313397280542</c:v>
                </c:pt>
              </c:numCache>
            </c:numRef>
          </c:xVal>
          <c:yVal>
            <c:numRef>
              <c:f>'Figur 4.9'!$O$7:$O$104</c:f>
              <c:numCache>
                <c:formatCode>0.00</c:formatCode>
                <c:ptCount val="98"/>
                <c:pt idx="0">
                  <c:v>0</c:v>
                </c:pt>
                <c:pt idx="1">
                  <c:v>-0.55677872151136398</c:v>
                </c:pt>
                <c:pt idx="2">
                  <c:v>-1.1116811947431415E-2</c:v>
                </c:pt>
                <c:pt idx="3">
                  <c:v>1.6222700476646423</c:v>
                </c:pt>
                <c:pt idx="4">
                  <c:v>3.0799300293438137E-2</c:v>
                </c:pt>
                <c:pt idx="5">
                  <c:v>0.64786002039909363</c:v>
                </c:pt>
                <c:pt idx="6">
                  <c:v>0.5263051949441433</c:v>
                </c:pt>
                <c:pt idx="7">
                  <c:v>0.72483671829104424</c:v>
                </c:pt>
                <c:pt idx="8">
                  <c:v>0.72334776632487774</c:v>
                </c:pt>
                <c:pt idx="9">
                  <c:v>0.25990854483097792</c:v>
                </c:pt>
                <c:pt idx="10">
                  <c:v>1.2459254823625088</c:v>
                </c:pt>
                <c:pt idx="11">
                  <c:v>8.1562652485445142E-2</c:v>
                </c:pt>
                <c:pt idx="12">
                  <c:v>0.79235639423131943</c:v>
                </c:pt>
                <c:pt idx="13">
                  <c:v>0.28517106547951698</c:v>
                </c:pt>
                <c:pt idx="14">
                  <c:v>1.4178456738591194</c:v>
                </c:pt>
                <c:pt idx="15">
                  <c:v>2.4255523458123207</c:v>
                </c:pt>
                <c:pt idx="16">
                  <c:v>0.39694900624454021</c:v>
                </c:pt>
                <c:pt idx="17">
                  <c:v>0.28765052556991577</c:v>
                </c:pt>
                <c:pt idx="18">
                  <c:v>-0.3129452932626009</c:v>
                </c:pt>
                <c:pt idx="19">
                  <c:v>-0.34989658743143082</c:v>
                </c:pt>
                <c:pt idx="20">
                  <c:v>-0.25255223736166954</c:v>
                </c:pt>
                <c:pt idx="21">
                  <c:v>-3.5975575883639976E-3</c:v>
                </c:pt>
                <c:pt idx="22">
                  <c:v>-0.60827834531664848</c:v>
                </c:pt>
                <c:pt idx="23">
                  <c:v>0.51887002773582935</c:v>
                </c:pt>
                <c:pt idx="24">
                  <c:v>-0.55250450968742371</c:v>
                </c:pt>
                <c:pt idx="25">
                  <c:v>-0.55100852623581886</c:v>
                </c:pt>
                <c:pt idx="26">
                  <c:v>0.74413507245481014</c:v>
                </c:pt>
                <c:pt idx="27">
                  <c:v>-0.37092145066708326</c:v>
                </c:pt>
                <c:pt idx="28">
                  <c:v>-0.43487870134413242</c:v>
                </c:pt>
                <c:pt idx="29">
                  <c:v>-0.23166409227997065</c:v>
                </c:pt>
                <c:pt idx="30">
                  <c:v>-0.41574938222765923</c:v>
                </c:pt>
                <c:pt idx="31">
                  <c:v>-0.74703022837638855</c:v>
                </c:pt>
                <c:pt idx="32">
                  <c:v>-1.4266243204474449</c:v>
                </c:pt>
                <c:pt idx="33">
                  <c:v>-2.1337943151593208</c:v>
                </c:pt>
                <c:pt idx="34">
                  <c:v>-2.6122147217392921</c:v>
                </c:pt>
                <c:pt idx="35">
                  <c:v>-0.17212347593158484</c:v>
                </c:pt>
                <c:pt idx="36">
                  <c:v>-0.29426992405205965</c:v>
                </c:pt>
                <c:pt idx="37">
                  <c:v>-1.1778058484196663</c:v>
                </c:pt>
                <c:pt idx="38">
                  <c:v>-1.6245700418949127</c:v>
                </c:pt>
                <c:pt idx="39">
                  <c:v>-0.26035152841359377</c:v>
                </c:pt>
                <c:pt idx="40">
                  <c:v>-1.0450065135955811</c:v>
                </c:pt>
                <c:pt idx="41">
                  <c:v>-1.3912542723119259</c:v>
                </c:pt>
                <c:pt idx="42">
                  <c:v>-1.6418509185314178</c:v>
                </c:pt>
                <c:pt idx="43">
                  <c:v>-2.5363640859723091</c:v>
                </c:pt>
                <c:pt idx="44">
                  <c:v>-1.4315380714833736</c:v>
                </c:pt>
                <c:pt idx="45">
                  <c:v>-3.1953100115060806</c:v>
                </c:pt>
                <c:pt idx="46">
                  <c:v>-2.1301059052348137</c:v>
                </c:pt>
                <c:pt idx="47">
                  <c:v>-1.3561371713876724</c:v>
                </c:pt>
                <c:pt idx="48">
                  <c:v>-1.2633610516786575</c:v>
                </c:pt>
                <c:pt idx="49">
                  <c:v>-0.28202785179018974</c:v>
                </c:pt>
                <c:pt idx="50">
                  <c:v>-2.2312812507152557</c:v>
                </c:pt>
                <c:pt idx="51">
                  <c:v>-1.7870405688881874</c:v>
                </c:pt>
                <c:pt idx="52">
                  <c:v>-1.7638340592384338</c:v>
                </c:pt>
                <c:pt idx="53">
                  <c:v>-2.1377719938755035</c:v>
                </c:pt>
                <c:pt idx="54">
                  <c:v>-0.91454470530152321</c:v>
                </c:pt>
                <c:pt idx="55">
                  <c:v>-2.2782135754823685</c:v>
                </c:pt>
                <c:pt idx="56">
                  <c:v>-2.060973271727562</c:v>
                </c:pt>
                <c:pt idx="57">
                  <c:v>-5.6919717462733388E-2</c:v>
                </c:pt>
                <c:pt idx="58">
                  <c:v>-2.6086270809173584</c:v>
                </c:pt>
                <c:pt idx="59">
                  <c:v>-1.043926365673542</c:v>
                </c:pt>
                <c:pt idx="60">
                  <c:v>0.16647092998027802</c:v>
                </c:pt>
                <c:pt idx="61">
                  <c:v>1.1822527274489403</c:v>
                </c:pt>
                <c:pt idx="62">
                  <c:v>-0.16625905409455299</c:v>
                </c:pt>
                <c:pt idx="63">
                  <c:v>-1.1741213500499725</c:v>
                </c:pt>
                <c:pt idx="64">
                  <c:v>-1.1113384738564491</c:v>
                </c:pt>
                <c:pt idx="65">
                  <c:v>-0.81736678257584572</c:v>
                </c:pt>
                <c:pt idx="66">
                  <c:v>-1.0926499962806702</c:v>
                </c:pt>
                <c:pt idx="67">
                  <c:v>-1.0700015351176262</c:v>
                </c:pt>
                <c:pt idx="68">
                  <c:v>-0.95274364575743675</c:v>
                </c:pt>
                <c:pt idx="69">
                  <c:v>-1.1408984661102295</c:v>
                </c:pt>
                <c:pt idx="70">
                  <c:v>-3.0735107138752937</c:v>
                </c:pt>
                <c:pt idx="71">
                  <c:v>-2.001086063683033</c:v>
                </c:pt>
                <c:pt idx="72">
                  <c:v>-3.5587538033723831</c:v>
                </c:pt>
                <c:pt idx="73">
                  <c:v>-2.0140036940574646</c:v>
                </c:pt>
                <c:pt idx="74">
                  <c:v>-1.1986351571977139</c:v>
                </c:pt>
                <c:pt idx="75">
                  <c:v>-1.4791448600590229</c:v>
                </c:pt>
                <c:pt idx="76">
                  <c:v>-4.7467201948165894</c:v>
                </c:pt>
                <c:pt idx="77">
                  <c:v>-2.29937843978405</c:v>
                </c:pt>
                <c:pt idx="78">
                  <c:v>-2.2159894928336143</c:v>
                </c:pt>
                <c:pt idx="79">
                  <c:v>-1.2969201430678368</c:v>
                </c:pt>
                <c:pt idx="80">
                  <c:v>-1.0113841854035854</c:v>
                </c:pt>
                <c:pt idx="81">
                  <c:v>-1.0784701444208622</c:v>
                </c:pt>
                <c:pt idx="82">
                  <c:v>-1.8201826140284538</c:v>
                </c:pt>
                <c:pt idx="83">
                  <c:v>0.1069839927367866</c:v>
                </c:pt>
                <c:pt idx="84">
                  <c:v>-0.62995557673275471</c:v>
                </c:pt>
                <c:pt idx="85">
                  <c:v>-1.595657505095005</c:v>
                </c:pt>
                <c:pt idx="86">
                  <c:v>-2.1980665624141693</c:v>
                </c:pt>
                <c:pt idx="87">
                  <c:v>-1.072891429066658</c:v>
                </c:pt>
                <c:pt idx="88">
                  <c:v>-2.0627088844776154</c:v>
                </c:pt>
                <c:pt idx="89">
                  <c:v>-0.56349602527916431</c:v>
                </c:pt>
                <c:pt idx="90">
                  <c:v>1.2646963819861412</c:v>
                </c:pt>
                <c:pt idx="91">
                  <c:v>-1.1925879865884781</c:v>
                </c:pt>
                <c:pt idx="92">
                  <c:v>2.4357626214623451</c:v>
                </c:pt>
                <c:pt idx="93">
                  <c:v>-1.2798573821783066</c:v>
                </c:pt>
                <c:pt idx="94">
                  <c:v>-1.211982499808073</c:v>
                </c:pt>
                <c:pt idx="95">
                  <c:v>-0.47207833267748356</c:v>
                </c:pt>
                <c:pt idx="96">
                  <c:v>-1.53736537322402</c:v>
                </c:pt>
                <c:pt idx="97">
                  <c:v>-1.359946746379137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A1-4E3D-938E-F3C54304A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019664"/>
        <c:axId val="173637616"/>
      </c:scatterChart>
      <c:valAx>
        <c:axId val="173019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a-DK"/>
                  <a:t>Mål</a:t>
                </a:r>
                <a:r>
                  <a:rPr lang="da-DK" baseline="0"/>
                  <a:t> for vejlængde ift. areal</a:t>
                </a:r>
                <a:endParaRPr lang="da-DK"/>
              </a:p>
            </c:rich>
          </c:tx>
          <c:layout>
            <c:manualLayout>
              <c:xMode val="edge"/>
              <c:yMode val="edge"/>
              <c:x val="0.75361111111111112"/>
              <c:y val="0.94300925925925927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 cmpd="sng"/>
        </c:spPr>
        <c:crossAx val="173637616"/>
        <c:crosses val="autoZero"/>
        <c:crossBetween val="midCat"/>
      </c:valAx>
      <c:valAx>
        <c:axId val="173637616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1.4610673665791776E-4"/>
              <c:y val="8.3770778652665699E-4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>
            <a:solidFill>
              <a:srgbClr val="898989"/>
            </a:solidFill>
          </a:ln>
        </c:spPr>
        <c:crossAx val="17301966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5986657917760274E-2"/>
          <c:y val="7.0010571595217258E-2"/>
          <c:w val="0.86783569252935422"/>
          <c:h val="0.79572834645669288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86BC25"/>
              </a:solidFill>
              <a:ln>
                <a:noFill/>
              </a:ln>
            </c:spPr>
          </c:marker>
          <c:trendline>
            <c:trendlineType val="poly"/>
            <c:order val="4"/>
            <c:dispRSqr val="0"/>
            <c:dispEq val="0"/>
          </c:trendline>
          <c:xVal>
            <c:numRef>
              <c:f>'Figur 2.5'!$B$30:$FG$30</c:f>
              <c:numCache>
                <c:formatCode>General</c:formatCode>
                <c:ptCount val="162"/>
                <c:pt idx="0">
                  <c:v>10.897541599454611</c:v>
                </c:pt>
                <c:pt idx="1">
                  <c:v>10.960105327779713</c:v>
                </c:pt>
                <c:pt idx="2">
                  <c:v>10.55620021153346</c:v>
                </c:pt>
                <c:pt idx="3">
                  <c:v>10.675651871099971</c:v>
                </c:pt>
                <c:pt idx="4">
                  <c:v>10.729199523277059</c:v>
                </c:pt>
                <c:pt idx="5">
                  <c:v>11.199038835036831</c:v>
                </c:pt>
                <c:pt idx="6">
                  <c:v>11.229172416094572</c:v>
                </c:pt>
                <c:pt idx="7">
                  <c:v>10.590558967090088</c:v>
                </c:pt>
                <c:pt idx="8">
                  <c:v>10.773058277571739</c:v>
                </c:pt>
                <c:pt idx="9">
                  <c:v>10.667442269507253</c:v>
                </c:pt>
                <c:pt idx="10">
                  <c:v>10.794545531425962</c:v>
                </c:pt>
                <c:pt idx="11">
                  <c:v>10.713829775978443</c:v>
                </c:pt>
                <c:pt idx="12">
                  <c:v>11.291046165427133</c:v>
                </c:pt>
                <c:pt idx="13">
                  <c:v>11.150576229922038</c:v>
                </c:pt>
                <c:pt idx="14">
                  <c:v>10.946177784932752</c:v>
                </c:pt>
                <c:pt idx="15">
                  <c:v>10.71389376832516</c:v>
                </c:pt>
                <c:pt idx="16">
                  <c:v>10.309792166040111</c:v>
                </c:pt>
                <c:pt idx="17">
                  <c:v>10.056054408898774</c:v>
                </c:pt>
                <c:pt idx="18">
                  <c:v>10.252511026432318</c:v>
                </c:pt>
                <c:pt idx="19">
                  <c:v>11.578767218853015</c:v>
                </c:pt>
                <c:pt idx="20">
                  <c:v>9.0690359401488347</c:v>
                </c:pt>
                <c:pt idx="21">
                  <c:v>10.656132485662619</c:v>
                </c:pt>
                <c:pt idx="22">
                  <c:v>10.396554663243259</c:v>
                </c:pt>
                <c:pt idx="23">
                  <c:v>9.8459616204876799</c:v>
                </c:pt>
                <c:pt idx="24">
                  <c:v>9.9196421509459149</c:v>
                </c:pt>
                <c:pt idx="25">
                  <c:v>10.96150744231579</c:v>
                </c:pt>
                <c:pt idx="26">
                  <c:v>10.55110589040107</c:v>
                </c:pt>
                <c:pt idx="27">
                  <c:v>9.8930656195909794</c:v>
                </c:pt>
                <c:pt idx="28">
                  <c:v>11.003015110309839</c:v>
                </c:pt>
                <c:pt idx="29">
                  <c:v>9.5313906548054845</c:v>
                </c:pt>
                <c:pt idx="30">
                  <c:v>8.6569229079421675</c:v>
                </c:pt>
                <c:pt idx="31">
                  <c:v>10.157736272953818</c:v>
                </c:pt>
                <c:pt idx="32">
                  <c:v>9.7080612779611855</c:v>
                </c:pt>
                <c:pt idx="33">
                  <c:v>9.638657564091627</c:v>
                </c:pt>
                <c:pt idx="34">
                  <c:v>9.0399188519015272</c:v>
                </c:pt>
                <c:pt idx="35">
                  <c:v>9.5749571705366403</c:v>
                </c:pt>
                <c:pt idx="36">
                  <c:v>9.6566179111346226</c:v>
                </c:pt>
                <c:pt idx="37">
                  <c:v>9.7729263915098112</c:v>
                </c:pt>
                <c:pt idx="38">
                  <c:v>10.279763022116521</c:v>
                </c:pt>
                <c:pt idx="39">
                  <c:v>9.5733440914824754</c:v>
                </c:pt>
                <c:pt idx="40">
                  <c:v>9.7480134127523446</c:v>
                </c:pt>
                <c:pt idx="41">
                  <c:v>9.4861927898076814</c:v>
                </c:pt>
                <c:pt idx="42">
                  <c:v>9.8090669886118604</c:v>
                </c:pt>
                <c:pt idx="43">
                  <c:v>8.6847522704494615</c:v>
                </c:pt>
                <c:pt idx="44">
                  <c:v>9.3702544333174504</c:v>
                </c:pt>
                <c:pt idx="45">
                  <c:v>7.7588647258404304</c:v>
                </c:pt>
                <c:pt idx="46">
                  <c:v>9.0775466660343671</c:v>
                </c:pt>
                <c:pt idx="47">
                  <c:v>9.1013254277553468</c:v>
                </c:pt>
                <c:pt idx="48">
                  <c:v>8.7940673647880061</c:v>
                </c:pt>
                <c:pt idx="49">
                  <c:v>8.7906274899155044</c:v>
                </c:pt>
                <c:pt idx="50">
                  <c:v>9.3016252117289948</c:v>
                </c:pt>
                <c:pt idx="51">
                  <c:v>9.2838476369960166</c:v>
                </c:pt>
                <c:pt idx="52">
                  <c:v>8.5527104836486849</c:v>
                </c:pt>
                <c:pt idx="53">
                  <c:v>8.7440879210325146</c:v>
                </c:pt>
                <c:pt idx="54">
                  <c:v>8.7925035017975048</c:v>
                </c:pt>
                <c:pt idx="55">
                  <c:v>8.9493088474709754</c:v>
                </c:pt>
                <c:pt idx="56">
                  <c:v>7.6041128941507123</c:v>
                </c:pt>
                <c:pt idx="57">
                  <c:v>7.838385802295635</c:v>
                </c:pt>
                <c:pt idx="58">
                  <c:v>8.3713595104835576</c:v>
                </c:pt>
                <c:pt idx="59">
                  <c:v>8.3299895642984545</c:v>
                </c:pt>
                <c:pt idx="60">
                  <c:v>9.2635073606097986</c:v>
                </c:pt>
                <c:pt idx="61">
                  <c:v>9.1923230073165243</c:v>
                </c:pt>
                <c:pt idx="62">
                  <c:v>10.071863118367169</c:v>
                </c:pt>
                <c:pt idx="63">
                  <c:v>9.6893812146711049</c:v>
                </c:pt>
                <c:pt idx="64">
                  <c:v>9.0141059476616192</c:v>
                </c:pt>
                <c:pt idx="65">
                  <c:v>8.8611042174271279</c:v>
                </c:pt>
                <c:pt idx="66">
                  <c:v>8.7485572413062318</c:v>
                </c:pt>
                <c:pt idx="67">
                  <c:v>8.5908708725911644</c:v>
                </c:pt>
                <c:pt idx="68">
                  <c:v>8.5968577591708577</c:v>
                </c:pt>
                <c:pt idx="69">
                  <c:v>8.2781231293337569</c:v>
                </c:pt>
                <c:pt idx="70">
                  <c:v>8.4006611969701357</c:v>
                </c:pt>
                <c:pt idx="71">
                  <c:v>9.2054735039035709</c:v>
                </c:pt>
                <c:pt idx="72">
                  <c:v>9.3192927118199798</c:v>
                </c:pt>
                <c:pt idx="73">
                  <c:v>8.5753028457145284</c:v>
                </c:pt>
                <c:pt idx="74">
                  <c:v>8.1943375325490546</c:v>
                </c:pt>
                <c:pt idx="75">
                  <c:v>7.3503614833284727</c:v>
                </c:pt>
                <c:pt idx="76">
                  <c:v>8.5428307781165849</c:v>
                </c:pt>
                <c:pt idx="77">
                  <c:v>8.3391103163996387</c:v>
                </c:pt>
                <c:pt idx="78">
                  <c:v>8.2622872963844856</c:v>
                </c:pt>
                <c:pt idx="79">
                  <c:v>7.7060644988970255</c:v>
                </c:pt>
                <c:pt idx="80">
                  <c:v>9.6216339045542796</c:v>
                </c:pt>
                <c:pt idx="81">
                  <c:v>8.1532169123746616</c:v>
                </c:pt>
                <c:pt idx="82">
                  <c:v>11.058887800068785</c:v>
                </c:pt>
                <c:pt idx="83">
                  <c:v>7.1320027309560539</c:v>
                </c:pt>
                <c:pt idx="84">
                  <c:v>8.3077667736385674</c:v>
                </c:pt>
                <c:pt idx="85">
                  <c:v>9.2652936571318847</c:v>
                </c:pt>
                <c:pt idx="86">
                  <c:v>8.2659867281195609</c:v>
                </c:pt>
                <c:pt idx="87">
                  <c:v>10.613954981116454</c:v>
                </c:pt>
                <c:pt idx="88">
                  <c:v>8.1297514292858004</c:v>
                </c:pt>
                <c:pt idx="89">
                  <c:v>6.6858148294917079</c:v>
                </c:pt>
                <c:pt idx="90">
                  <c:v>10.271499516982571</c:v>
                </c:pt>
                <c:pt idx="91">
                  <c:v>8.4239958311176864</c:v>
                </c:pt>
                <c:pt idx="92">
                  <c:v>7.6010522243833289</c:v>
                </c:pt>
                <c:pt idx="93">
                  <c:v>8.0293256729786968</c:v>
                </c:pt>
                <c:pt idx="94">
                  <c:v>8.2550136364410669</c:v>
                </c:pt>
                <c:pt idx="95">
                  <c:v>8.0026779458900439</c:v>
                </c:pt>
                <c:pt idx="96">
                  <c:v>9.080057620416742</c:v>
                </c:pt>
                <c:pt idx="97">
                  <c:v>8.5324736170277511</c:v>
                </c:pt>
                <c:pt idx="98">
                  <c:v>9.6334764747142696</c:v>
                </c:pt>
                <c:pt idx="99">
                  <c:v>9.9408269785127974</c:v>
                </c:pt>
                <c:pt idx="100">
                  <c:v>8.3418225504763761</c:v>
                </c:pt>
                <c:pt idx="101">
                  <c:v>7.2313748305108918</c:v>
                </c:pt>
                <c:pt idx="102">
                  <c:v>8.0623801627470897</c:v>
                </c:pt>
                <c:pt idx="103">
                  <c:v>7.1367067545610068</c:v>
                </c:pt>
                <c:pt idx="104">
                  <c:v>8.8183973589558722</c:v>
                </c:pt>
                <c:pt idx="105">
                  <c:v>8.0847692887062905</c:v>
                </c:pt>
                <c:pt idx="106">
                  <c:v>6.7436684631997394</c:v>
                </c:pt>
                <c:pt idx="107">
                  <c:v>8.5616271811038924</c:v>
                </c:pt>
                <c:pt idx="108">
                  <c:v>8.8847393283913068</c:v>
                </c:pt>
                <c:pt idx="109">
                  <c:v>8.405358784690101</c:v>
                </c:pt>
                <c:pt idx="110">
                  <c:v>7.8068509806337589</c:v>
                </c:pt>
                <c:pt idx="111">
                  <c:v>8.7243840605198208</c:v>
                </c:pt>
                <c:pt idx="112">
                  <c:v>7.8160652365713439</c:v>
                </c:pt>
                <c:pt idx="113">
                  <c:v>7.623688040168549</c:v>
                </c:pt>
                <c:pt idx="114">
                  <c:v>8.9353238605216543</c:v>
                </c:pt>
                <c:pt idx="115">
                  <c:v>7.3076538623969913</c:v>
                </c:pt>
                <c:pt idx="116">
                  <c:v>7.5607474748374797</c:v>
                </c:pt>
                <c:pt idx="117">
                  <c:v>8.9843627026091664</c:v>
                </c:pt>
                <c:pt idx="118">
                  <c:v>7.5618060763766985</c:v>
                </c:pt>
                <c:pt idx="119">
                  <c:v>6.9950023528379379</c:v>
                </c:pt>
                <c:pt idx="120">
                  <c:v>8.0482749664360824</c:v>
                </c:pt>
                <c:pt idx="121">
                  <c:v>8.4671043235993775</c:v>
                </c:pt>
                <c:pt idx="122">
                  <c:v>6.6178708540302571</c:v>
                </c:pt>
                <c:pt idx="123">
                  <c:v>7.318416613987611</c:v>
                </c:pt>
                <c:pt idx="124">
                  <c:v>7.2806404663287303</c:v>
                </c:pt>
                <c:pt idx="125">
                  <c:v>7.3353593179256018</c:v>
                </c:pt>
                <c:pt idx="126">
                  <c:v>8.0785045278040659</c:v>
                </c:pt>
                <c:pt idx="127">
                  <c:v>6.4711365443531381</c:v>
                </c:pt>
                <c:pt idx="128">
                  <c:v>6.8390002110797017</c:v>
                </c:pt>
                <c:pt idx="129">
                  <c:v>6.5639637652857648</c:v>
                </c:pt>
                <c:pt idx="130">
                  <c:v>7.3220322633658093</c:v>
                </c:pt>
                <c:pt idx="131">
                  <c:v>7.1950615542085572</c:v>
                </c:pt>
                <c:pt idx="132">
                  <c:v>7.0294321918548324</c:v>
                </c:pt>
                <c:pt idx="133">
                  <c:v>7.071837975951194</c:v>
                </c:pt>
                <c:pt idx="134">
                  <c:v>7.192872209526235</c:v>
                </c:pt>
                <c:pt idx="135">
                  <c:v>6.7227024773490083</c:v>
                </c:pt>
                <c:pt idx="136">
                  <c:v>8.3540649114480434</c:v>
                </c:pt>
                <c:pt idx="137">
                  <c:v>6.4196017542637716</c:v>
                </c:pt>
                <c:pt idx="138">
                  <c:v>5.6714113160062913</c:v>
                </c:pt>
                <c:pt idx="139">
                  <c:v>7.5640270458901018</c:v>
                </c:pt>
                <c:pt idx="140">
                  <c:v>6.5797228775460104</c:v>
                </c:pt>
                <c:pt idx="141">
                  <c:v>7.6716085030719627</c:v>
                </c:pt>
                <c:pt idx="142">
                  <c:v>6.6541171227512566</c:v>
                </c:pt>
                <c:pt idx="143">
                  <c:v>5.8301715978788806</c:v>
                </c:pt>
                <c:pt idx="144">
                  <c:v>6.7171708392878999</c:v>
                </c:pt>
                <c:pt idx="145">
                  <c:v>7.3565247870259354</c:v>
                </c:pt>
                <c:pt idx="146">
                  <c:v>7.8887085539761364</c:v>
                </c:pt>
                <c:pt idx="147">
                  <c:v>6.2042257171064286</c:v>
                </c:pt>
                <c:pt idx="148">
                  <c:v>6.2471528105199479</c:v>
                </c:pt>
                <c:pt idx="149">
                  <c:v>6.0554671680455421</c:v>
                </c:pt>
                <c:pt idx="150">
                  <c:v>6.4648041672909633</c:v>
                </c:pt>
                <c:pt idx="151">
                  <c:v>6.6880208622280621</c:v>
                </c:pt>
                <c:pt idx="152">
                  <c:v>7.9953347403133339</c:v>
                </c:pt>
                <c:pt idx="153">
                  <c:v>6.8973062312926912</c:v>
                </c:pt>
                <c:pt idx="154">
                  <c:v>6.1372507723988656</c:v>
                </c:pt>
                <c:pt idx="155">
                  <c:v>7.5850537658979489</c:v>
                </c:pt>
                <c:pt idx="156">
                  <c:v>6.3696099361478637</c:v>
                </c:pt>
                <c:pt idx="157">
                  <c:v>6.4280891006703245</c:v>
                </c:pt>
                <c:pt idx="158">
                  <c:v>6.7113674895415967</c:v>
                </c:pt>
                <c:pt idx="159">
                  <c:v>5.935084974661117</c:v>
                </c:pt>
                <c:pt idx="160">
                  <c:v>6.5782215570186358</c:v>
                </c:pt>
                <c:pt idx="161">
                  <c:v>6.0584549320053203</c:v>
                </c:pt>
              </c:numCache>
            </c:numRef>
          </c:xVal>
          <c:yVal>
            <c:numRef>
              <c:f>'Figur 2.5'!$B$29:$FG$29</c:f>
              <c:numCache>
                <c:formatCode>General</c:formatCode>
                <c:ptCount val="162"/>
                <c:pt idx="0">
                  <c:v>89.656034106681162</c:v>
                </c:pt>
                <c:pt idx="1">
                  <c:v>89.409477751969433</c:v>
                </c:pt>
                <c:pt idx="2">
                  <c:v>88.745907859567495</c:v>
                </c:pt>
                <c:pt idx="3">
                  <c:v>88.513078582821109</c:v>
                </c:pt>
                <c:pt idx="4">
                  <c:v>88.482913672623681</c:v>
                </c:pt>
                <c:pt idx="5">
                  <c:v>88.417502375164958</c:v>
                </c:pt>
                <c:pt idx="6">
                  <c:v>88.398007604513623</c:v>
                </c:pt>
                <c:pt idx="7">
                  <c:v>88.265158726442749</c:v>
                </c:pt>
                <c:pt idx="8">
                  <c:v>88.262027338587359</c:v>
                </c:pt>
                <c:pt idx="9">
                  <c:v>88.098991804855629</c:v>
                </c:pt>
                <c:pt idx="10">
                  <c:v>87.444263892537478</c:v>
                </c:pt>
                <c:pt idx="11">
                  <c:v>86.903072937375981</c:v>
                </c:pt>
                <c:pt idx="12">
                  <c:v>86.863805761724549</c:v>
                </c:pt>
                <c:pt idx="13">
                  <c:v>86.663734584804075</c:v>
                </c:pt>
                <c:pt idx="14">
                  <c:v>86.638983032408689</c:v>
                </c:pt>
                <c:pt idx="15">
                  <c:v>85.819009082480989</c:v>
                </c:pt>
                <c:pt idx="16">
                  <c:v>85.800033521685478</c:v>
                </c:pt>
                <c:pt idx="17">
                  <c:v>85.786161597528832</c:v>
                </c:pt>
                <c:pt idx="18">
                  <c:v>85.552317878044533</c:v>
                </c:pt>
                <c:pt idx="19">
                  <c:v>85.530376507951132</c:v>
                </c:pt>
                <c:pt idx="20">
                  <c:v>85.267842398617319</c:v>
                </c:pt>
                <c:pt idx="21">
                  <c:v>85.140884938286533</c:v>
                </c:pt>
                <c:pt idx="22">
                  <c:v>85.102476103476718</c:v>
                </c:pt>
                <c:pt idx="23">
                  <c:v>84.615065970311704</c:v>
                </c:pt>
                <c:pt idx="24">
                  <c:v>84.453522691553289</c:v>
                </c:pt>
                <c:pt idx="25">
                  <c:v>83.92116810537668</c:v>
                </c:pt>
                <c:pt idx="26">
                  <c:v>83.696579694477023</c:v>
                </c:pt>
                <c:pt idx="27">
                  <c:v>83.47820734972899</c:v>
                </c:pt>
                <c:pt idx="28">
                  <c:v>83.439187295900282</c:v>
                </c:pt>
                <c:pt idx="29">
                  <c:v>82.842687495389271</c:v>
                </c:pt>
                <c:pt idx="30">
                  <c:v>82.736714599503443</c:v>
                </c:pt>
                <c:pt idx="31">
                  <c:v>82.711367914335966</c:v>
                </c:pt>
                <c:pt idx="32">
                  <c:v>82.467403860227677</c:v>
                </c:pt>
                <c:pt idx="33">
                  <c:v>82.403901346843028</c:v>
                </c:pt>
                <c:pt idx="34">
                  <c:v>82.136180615298471</c:v>
                </c:pt>
                <c:pt idx="35">
                  <c:v>81.945429500252459</c:v>
                </c:pt>
                <c:pt idx="36">
                  <c:v>81.898456898925843</c:v>
                </c:pt>
                <c:pt idx="37">
                  <c:v>81.541056440636368</c:v>
                </c:pt>
                <c:pt idx="38">
                  <c:v>81.445291725082868</c:v>
                </c:pt>
                <c:pt idx="39">
                  <c:v>80.699250864371095</c:v>
                </c:pt>
                <c:pt idx="40">
                  <c:v>80.468932138399808</c:v>
                </c:pt>
                <c:pt idx="41">
                  <c:v>80.238020629520264</c:v>
                </c:pt>
                <c:pt idx="42">
                  <c:v>80.147911517322228</c:v>
                </c:pt>
                <c:pt idx="43">
                  <c:v>79.841273607460735</c:v>
                </c:pt>
                <c:pt idx="44">
                  <c:v>79.503416672373774</c:v>
                </c:pt>
                <c:pt idx="45">
                  <c:v>79.273350014865926</c:v>
                </c:pt>
                <c:pt idx="46">
                  <c:v>78.930661887157129</c:v>
                </c:pt>
                <c:pt idx="47">
                  <c:v>78.814364484968536</c:v>
                </c:pt>
                <c:pt idx="48">
                  <c:v>78.043754170868866</c:v>
                </c:pt>
                <c:pt idx="49">
                  <c:v>77.770767625601763</c:v>
                </c:pt>
                <c:pt idx="50">
                  <c:v>77.591537225907445</c:v>
                </c:pt>
                <c:pt idx="51">
                  <c:v>77.22668482306554</c:v>
                </c:pt>
                <c:pt idx="52">
                  <c:v>76.845393437426054</c:v>
                </c:pt>
                <c:pt idx="53">
                  <c:v>76.573006853272943</c:v>
                </c:pt>
                <c:pt idx="54">
                  <c:v>76.469785721154977</c:v>
                </c:pt>
                <c:pt idx="55">
                  <c:v>76.291643731301093</c:v>
                </c:pt>
                <c:pt idx="56">
                  <c:v>76.039565346237026</c:v>
                </c:pt>
                <c:pt idx="57">
                  <c:v>75.985430814849124</c:v>
                </c:pt>
                <c:pt idx="58">
                  <c:v>75.679111215271348</c:v>
                </c:pt>
                <c:pt idx="59">
                  <c:v>75.635962497708832</c:v>
                </c:pt>
                <c:pt idx="60">
                  <c:v>75.57583909938981</c:v>
                </c:pt>
                <c:pt idx="61">
                  <c:v>75.445161745856353</c:v>
                </c:pt>
                <c:pt idx="62">
                  <c:v>75.317488949959369</c:v>
                </c:pt>
                <c:pt idx="63">
                  <c:v>75.235260380828365</c:v>
                </c:pt>
                <c:pt idx="64">
                  <c:v>75.119137297545308</c:v>
                </c:pt>
                <c:pt idx="65">
                  <c:v>75.020321097617668</c:v>
                </c:pt>
                <c:pt idx="66">
                  <c:v>74.979377461136949</c:v>
                </c:pt>
                <c:pt idx="67">
                  <c:v>74.673670581759893</c:v>
                </c:pt>
                <c:pt idx="68">
                  <c:v>74.647956983196224</c:v>
                </c:pt>
                <c:pt idx="69">
                  <c:v>74.585938732659727</c:v>
                </c:pt>
                <c:pt idx="70">
                  <c:v>74.364639741055939</c:v>
                </c:pt>
                <c:pt idx="71">
                  <c:v>74.235477960961163</c:v>
                </c:pt>
                <c:pt idx="72">
                  <c:v>74.180091799562334</c:v>
                </c:pt>
                <c:pt idx="73">
                  <c:v>74.10147240415661</c:v>
                </c:pt>
                <c:pt idx="74">
                  <c:v>74.081134195542049</c:v>
                </c:pt>
                <c:pt idx="75">
                  <c:v>74.03871172075084</c:v>
                </c:pt>
                <c:pt idx="76">
                  <c:v>73.974422039020098</c:v>
                </c:pt>
                <c:pt idx="77">
                  <c:v>73.826445583971505</c:v>
                </c:pt>
                <c:pt idx="78">
                  <c:v>73.565343285623953</c:v>
                </c:pt>
                <c:pt idx="79">
                  <c:v>73.233035145385884</c:v>
                </c:pt>
                <c:pt idx="80">
                  <c:v>73.232778730613958</c:v>
                </c:pt>
                <c:pt idx="81">
                  <c:v>73.032427201358104</c:v>
                </c:pt>
                <c:pt idx="82">
                  <c:v>72.851572214495619</c:v>
                </c:pt>
                <c:pt idx="83">
                  <c:v>72.607750273548874</c:v>
                </c:pt>
                <c:pt idx="84">
                  <c:v>72.603344201631913</c:v>
                </c:pt>
                <c:pt idx="85">
                  <c:v>72.415531217255648</c:v>
                </c:pt>
                <c:pt idx="86">
                  <c:v>72.358852144065366</c:v>
                </c:pt>
                <c:pt idx="87">
                  <c:v>71.995212324474466</c:v>
                </c:pt>
                <c:pt idx="88">
                  <c:v>71.703554855354582</c:v>
                </c:pt>
                <c:pt idx="89">
                  <c:v>71.337734850176531</c:v>
                </c:pt>
                <c:pt idx="90">
                  <c:v>70.586389451187429</c:v>
                </c:pt>
                <c:pt idx="91">
                  <c:v>69.274205715737139</c:v>
                </c:pt>
                <c:pt idx="92">
                  <c:v>68.859384340072637</c:v>
                </c:pt>
                <c:pt idx="93">
                  <c:v>68.670166073991965</c:v>
                </c:pt>
                <c:pt idx="94">
                  <c:v>68.363205717771507</c:v>
                </c:pt>
                <c:pt idx="95">
                  <c:v>67.959597728644198</c:v>
                </c:pt>
                <c:pt idx="96">
                  <c:v>67.748133114212152</c:v>
                </c:pt>
                <c:pt idx="97">
                  <c:v>66.725891780715116</c:v>
                </c:pt>
                <c:pt idx="98">
                  <c:v>66.110547762032255</c:v>
                </c:pt>
                <c:pt idx="99">
                  <c:v>66.008357907580873</c:v>
                </c:pt>
                <c:pt idx="100">
                  <c:v>65.829717093771279</c:v>
                </c:pt>
                <c:pt idx="101">
                  <c:v>65.495393023153255</c:v>
                </c:pt>
                <c:pt idx="102">
                  <c:v>64.633412674285097</c:v>
                </c:pt>
                <c:pt idx="103">
                  <c:v>64.237091952560377</c:v>
                </c:pt>
                <c:pt idx="104">
                  <c:v>63.761742364181409</c:v>
                </c:pt>
                <c:pt idx="105">
                  <c:v>63.578330935185036</c:v>
                </c:pt>
                <c:pt idx="106">
                  <c:v>63.308038363390686</c:v>
                </c:pt>
                <c:pt idx="107">
                  <c:v>62.843351347766301</c:v>
                </c:pt>
                <c:pt idx="108">
                  <c:v>62.837562767280829</c:v>
                </c:pt>
                <c:pt idx="109">
                  <c:v>62.464097260583436</c:v>
                </c:pt>
                <c:pt idx="110">
                  <c:v>62.250505290789057</c:v>
                </c:pt>
                <c:pt idx="111">
                  <c:v>61.845120547690748</c:v>
                </c:pt>
                <c:pt idx="112">
                  <c:v>61.689165145244303</c:v>
                </c:pt>
                <c:pt idx="113">
                  <c:v>61.653126854598064</c:v>
                </c:pt>
                <c:pt idx="114">
                  <c:v>60.499588577776798</c:v>
                </c:pt>
                <c:pt idx="115">
                  <c:v>59.387519583390954</c:v>
                </c:pt>
                <c:pt idx="116">
                  <c:v>58.87428697169603</c:v>
                </c:pt>
                <c:pt idx="117">
                  <c:v>58.80025718753744</c:v>
                </c:pt>
                <c:pt idx="118">
                  <c:v>57.232477934895016</c:v>
                </c:pt>
                <c:pt idx="119">
                  <c:v>56.841464412959937</c:v>
                </c:pt>
                <c:pt idx="120">
                  <c:v>56.483850714806678</c:v>
                </c:pt>
                <c:pt idx="121">
                  <c:v>54.196492923075404</c:v>
                </c:pt>
                <c:pt idx="122">
                  <c:v>54.037145830730068</c:v>
                </c:pt>
                <c:pt idx="123">
                  <c:v>53.710595791914969</c:v>
                </c:pt>
                <c:pt idx="124">
                  <c:v>52.114178279079034</c:v>
                </c:pt>
                <c:pt idx="125">
                  <c:v>47.754350092963413</c:v>
                </c:pt>
                <c:pt idx="126">
                  <c:v>46.961616168376018</c:v>
                </c:pt>
                <c:pt idx="127">
                  <c:v>46.958054566638609</c:v>
                </c:pt>
                <c:pt idx="128">
                  <c:v>46.679130677250527</c:v>
                </c:pt>
                <c:pt idx="129">
                  <c:v>46.252391415300394</c:v>
                </c:pt>
                <c:pt idx="130">
                  <c:v>45.849941748813038</c:v>
                </c:pt>
                <c:pt idx="131">
                  <c:v>45.482974826584986</c:v>
                </c:pt>
                <c:pt idx="132">
                  <c:v>44.932838115809652</c:v>
                </c:pt>
                <c:pt idx="133">
                  <c:v>44.759781716760472</c:v>
                </c:pt>
                <c:pt idx="134">
                  <c:v>44.081829470338633</c:v>
                </c:pt>
                <c:pt idx="135">
                  <c:v>43.785348850564986</c:v>
                </c:pt>
                <c:pt idx="136">
                  <c:v>43.616075881710721</c:v>
                </c:pt>
                <c:pt idx="137">
                  <c:v>43.285534117731331</c:v>
                </c:pt>
                <c:pt idx="138">
                  <c:v>43.159931502331126</c:v>
                </c:pt>
                <c:pt idx="139">
                  <c:v>43.026391270584938</c:v>
                </c:pt>
                <c:pt idx="140">
                  <c:v>42.512984320616809</c:v>
                </c:pt>
                <c:pt idx="141">
                  <c:v>42.422205543119176</c:v>
                </c:pt>
                <c:pt idx="142">
                  <c:v>42.360122404387688</c:v>
                </c:pt>
                <c:pt idx="143">
                  <c:v>42.248805426707428</c:v>
                </c:pt>
                <c:pt idx="144">
                  <c:v>41.646078839231606</c:v>
                </c:pt>
                <c:pt idx="145">
                  <c:v>40.346517745306755</c:v>
                </c:pt>
                <c:pt idx="146">
                  <c:v>39.096366069490045</c:v>
                </c:pt>
                <c:pt idx="147">
                  <c:v>38.779808228308575</c:v>
                </c:pt>
                <c:pt idx="148">
                  <c:v>37.915794658773173</c:v>
                </c:pt>
                <c:pt idx="149">
                  <c:v>37.783422823539226</c:v>
                </c:pt>
                <c:pt idx="150">
                  <c:v>37.156306044533061</c:v>
                </c:pt>
                <c:pt idx="151">
                  <c:v>35.796938037416041</c:v>
                </c:pt>
                <c:pt idx="152">
                  <c:v>34.927807380354878</c:v>
                </c:pt>
                <c:pt idx="153">
                  <c:v>33.759155253305053</c:v>
                </c:pt>
                <c:pt idx="154">
                  <c:v>33.627398737084128</c:v>
                </c:pt>
                <c:pt idx="155">
                  <c:v>32.367354217740285</c:v>
                </c:pt>
                <c:pt idx="156">
                  <c:v>31.977339776981474</c:v>
                </c:pt>
                <c:pt idx="157">
                  <c:v>31.664034613456487</c:v>
                </c:pt>
                <c:pt idx="158">
                  <c:v>29.962046307282254</c:v>
                </c:pt>
                <c:pt idx="159">
                  <c:v>27.253596931058468</c:v>
                </c:pt>
                <c:pt idx="160">
                  <c:v>24.79765879470251</c:v>
                </c:pt>
                <c:pt idx="161">
                  <c:v>19.881303928341158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A1-4E3D-938E-F3C54304A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019664"/>
        <c:axId val="173637616"/>
      </c:scatterChart>
      <c:valAx>
        <c:axId val="173019664"/>
        <c:scaling>
          <c:orientation val="minMax"/>
          <c:min val="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BNP pr. indbygger (log)</a:t>
                </a:r>
              </a:p>
            </c:rich>
          </c:tx>
          <c:layout>
            <c:manualLayout>
              <c:xMode val="edge"/>
              <c:yMode val="edge"/>
              <c:x val="0.77998447069116361"/>
              <c:y val="0.9430092592592592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cmpd="sng"/>
        </c:spPr>
        <c:crossAx val="173637616"/>
        <c:crosses val="autoZero"/>
        <c:crossBetween val="midCat"/>
      </c:valAx>
      <c:valAx>
        <c:axId val="173637616"/>
        <c:scaling>
          <c:orientation val="minMax"/>
          <c:min val="30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Score for verdensmål</a:t>
                </a:r>
              </a:p>
            </c:rich>
          </c:tx>
          <c:layout>
            <c:manualLayout>
              <c:xMode val="edge"/>
              <c:yMode val="edge"/>
              <c:x val="1.4610673665791776E-4"/>
              <c:y val="8.3770778652665699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17301966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406217029641393"/>
          <c:y val="3.4885645791430615E-2"/>
          <c:w val="0.81791821685194854"/>
          <c:h val="0.8049692225704698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'[4]Figur (Samlet)'!$F$3</c:f>
              <c:strCache>
                <c:ptCount val="1"/>
                <c:pt idx="0">
                  <c:v>  Seed</c:v>
                </c:pt>
              </c:strCache>
            </c:strRef>
          </c:tx>
          <c:spPr>
            <a:solidFill>
              <a:srgbClr val="86BC25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'[4]Figur (Samlet)'!$G$2:$AL$2</c15:sqref>
                  </c15:fullRef>
                </c:ext>
              </c:extLst>
              <c:f>('[4]Figur (Samlet)'!$O$2:$P$2,'[4]Figur (Samlet)'!$V$2:$W$2,'[4]Figur (Samlet)'!$Z$2:$AC$2,'[4]Figur (Samlet)'!$AE$2,'[4]Figur (Samlet)'!$AG$2:$AH$2,'[4]Figur (Samlet)'!$AJ$2:$AL$2)</c:f>
              <c:strCache>
                <c:ptCount val="14"/>
                <c:pt idx="0">
                  <c:v>Østrig</c:v>
                </c:pt>
                <c:pt idx="1">
                  <c:v>Norge</c:v>
                </c:pt>
                <c:pt idx="2">
                  <c:v>Tyskland</c:v>
                </c:pt>
                <c:pt idx="3">
                  <c:v>Holland</c:v>
                </c:pt>
                <c:pt idx="4">
                  <c:v>Belgien</c:v>
                </c:pt>
                <c:pt idx="5">
                  <c:v>Frankrig</c:v>
                </c:pt>
                <c:pt idx="6">
                  <c:v>Schweiz</c:v>
                </c:pt>
                <c:pt idx="7">
                  <c:v>Storbritannien</c:v>
                </c:pt>
                <c:pt idx="8">
                  <c:v>Sverige</c:v>
                </c:pt>
                <c:pt idx="9">
                  <c:v>Danmark</c:v>
                </c:pt>
                <c:pt idx="10">
                  <c:v>Finland</c:v>
                </c:pt>
                <c:pt idx="11">
                  <c:v>Canada</c:v>
                </c:pt>
                <c:pt idx="12">
                  <c:v>Israel</c:v>
                </c:pt>
                <c:pt idx="13">
                  <c:v>USA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'[4]Figur (Samlet)'!$G$3:$AL$3</c15:sqref>
                  </c15:fullRef>
                </c:ext>
              </c:extLst>
              <c:f>('[4]Figur (Samlet)'!$O$3:$P$3,'[4]Figur (Samlet)'!$V$3:$W$3,'[4]Figur (Samlet)'!$Z$3:$AC$3,'[4]Figur (Samlet)'!$AE$3,'[4]Figur (Samlet)'!$AG$3:$AH$3,'[4]Figur (Samlet)'!$AJ$3:$AL$3)</c:f>
              <c:numCache>
                <c:formatCode>General</c:formatCode>
                <c:ptCount val="14"/>
                <c:pt idx="0">
                  <c:v>7.0317399999999999E-4</c:v>
                </c:pt>
                <c:pt idx="1">
                  <c:v>5.1297030000000002E-3</c:v>
                </c:pt>
                <c:pt idx="2">
                  <c:v>2.2843849999999999E-3</c:v>
                </c:pt>
                <c:pt idx="3">
                  <c:v>5.6569530000000002E-3</c:v>
                </c:pt>
                <c:pt idx="4">
                  <c:v>8.8545689999999996E-3</c:v>
                </c:pt>
                <c:pt idx="5">
                  <c:v>8.6299189999999998E-3</c:v>
                </c:pt>
                <c:pt idx="6">
                  <c:v>5.3505369999999998E-3</c:v>
                </c:pt>
                <c:pt idx="7">
                  <c:v>5.4411420000000004E-3</c:v>
                </c:pt>
                <c:pt idx="8">
                  <c:v>5.6650659999999999E-3</c:v>
                </c:pt>
                <c:pt idx="9">
                  <c:v>1.1287659E-2</c:v>
                </c:pt>
                <c:pt idx="10">
                  <c:v>4.3934730000000002E-3</c:v>
                </c:pt>
                <c:pt idx="11">
                  <c:v>2.8386374999999998E-2</c:v>
                </c:pt>
                <c:pt idx="12">
                  <c:v>2.8386374999999998E-2</c:v>
                </c:pt>
                <c:pt idx="13">
                  <c:v>2.8195395000000002E-2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'[4]Figur (Samlet)'!$AF$3</c15:sqref>
                  <c15:spPr xmlns:c15="http://schemas.microsoft.com/office/drawing/2012/chart">
                    <a:solidFill>
                      <a:srgbClr val="44546A"/>
                    </a:solidFill>
                  </c15:spPr>
                  <c15:invertIfNegative val="0"/>
                  <c15:bubble3D val="0"/>
                </c15:categoryFilterException>
                <c15:categoryFilterException>
                  <c15:sqref>'[4]Figur (Samlet)'!$AI$3</c15:sqref>
                  <c15:spPr xmlns:c15="http://schemas.microsoft.com/office/drawing/2012/chart">
                    <a:solidFill>
                      <a:srgbClr val="44546A"/>
                    </a:solidFill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CA71-4776-9EEB-22833F623154}"/>
            </c:ext>
          </c:extLst>
        </c:ser>
        <c:ser>
          <c:idx val="1"/>
          <c:order val="1"/>
          <c:tx>
            <c:strRef>
              <c:f>'[4]Figur (Samlet)'!$F$4</c:f>
              <c:strCache>
                <c:ptCount val="1"/>
                <c:pt idx="0">
                  <c:v>  Start-up og anden tidlig fase</c:v>
                </c:pt>
              </c:strCache>
            </c:strRef>
          </c:tx>
          <c:spPr>
            <a:solidFill>
              <a:srgbClr val="2C5234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'[4]Figur (Samlet)'!$G$2:$AL$2</c15:sqref>
                  </c15:fullRef>
                </c:ext>
              </c:extLst>
              <c:f>('[4]Figur (Samlet)'!$O$2:$P$2,'[4]Figur (Samlet)'!$V$2:$W$2,'[4]Figur (Samlet)'!$Z$2:$AC$2,'[4]Figur (Samlet)'!$AE$2,'[4]Figur (Samlet)'!$AG$2:$AH$2,'[4]Figur (Samlet)'!$AJ$2:$AL$2)</c:f>
              <c:strCache>
                <c:ptCount val="14"/>
                <c:pt idx="0">
                  <c:v>Østrig</c:v>
                </c:pt>
                <c:pt idx="1">
                  <c:v>Norge</c:v>
                </c:pt>
                <c:pt idx="2">
                  <c:v>Tyskland</c:v>
                </c:pt>
                <c:pt idx="3">
                  <c:v>Holland</c:v>
                </c:pt>
                <c:pt idx="4">
                  <c:v>Belgien</c:v>
                </c:pt>
                <c:pt idx="5">
                  <c:v>Frankrig</c:v>
                </c:pt>
                <c:pt idx="6">
                  <c:v>Schweiz</c:v>
                </c:pt>
                <c:pt idx="7">
                  <c:v>Storbritannien</c:v>
                </c:pt>
                <c:pt idx="8">
                  <c:v>Sverige</c:v>
                </c:pt>
                <c:pt idx="9">
                  <c:v>Danmark</c:v>
                </c:pt>
                <c:pt idx="10">
                  <c:v>Finland</c:v>
                </c:pt>
                <c:pt idx="11">
                  <c:v>Canada</c:v>
                </c:pt>
                <c:pt idx="12">
                  <c:v>Israel</c:v>
                </c:pt>
                <c:pt idx="13">
                  <c:v>USA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'[4]Figur (Samlet)'!$G$4:$AL$4</c15:sqref>
                  </c15:fullRef>
                </c:ext>
              </c:extLst>
              <c:f>('[4]Figur (Samlet)'!$O$4:$P$4,'[4]Figur (Samlet)'!$V$4:$W$4,'[4]Figur (Samlet)'!$Z$4:$AC$4,'[4]Figur (Samlet)'!$AE$4,'[4]Figur (Samlet)'!$AG$4:$AH$4,'[4]Figur (Samlet)'!$AJ$4:$AL$4)</c:f>
              <c:numCache>
                <c:formatCode>General</c:formatCode>
                <c:ptCount val="14"/>
                <c:pt idx="0">
                  <c:v>8.0383529999999998E-3</c:v>
                </c:pt>
                <c:pt idx="1">
                  <c:v>6.3428549999999997E-3</c:v>
                </c:pt>
                <c:pt idx="2">
                  <c:v>2.8986392E-2</c:v>
                </c:pt>
                <c:pt idx="3">
                  <c:v>3.7472296000000002E-2</c:v>
                </c:pt>
                <c:pt idx="4">
                  <c:v>3.9643194E-2</c:v>
                </c:pt>
                <c:pt idx="5">
                  <c:v>3.2074816999999999E-2</c:v>
                </c:pt>
                <c:pt idx="6">
                  <c:v>5.6575618000000001E-2</c:v>
                </c:pt>
                <c:pt idx="7">
                  <c:v>4.6313913999999998E-2</c:v>
                </c:pt>
                <c:pt idx="8">
                  <c:v>3.9567603999999999E-2</c:v>
                </c:pt>
                <c:pt idx="9">
                  <c:v>4.3137581000000001E-2</c:v>
                </c:pt>
                <c:pt idx="10">
                  <c:v>4.5970773999999999E-2</c:v>
                </c:pt>
                <c:pt idx="11">
                  <c:v>0.23612302900000001</c:v>
                </c:pt>
                <c:pt idx="12">
                  <c:v>0.23612302900000001</c:v>
                </c:pt>
                <c:pt idx="13">
                  <c:v>0.18836003700000001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71-4776-9EEB-22833F623154}"/>
            </c:ext>
          </c:extLst>
        </c:ser>
        <c:ser>
          <c:idx val="2"/>
          <c:order val="2"/>
          <c:tx>
            <c:strRef>
              <c:f>'[4]Figur (Samlet)'!$F$5</c:f>
              <c:strCache>
                <c:ptCount val="1"/>
                <c:pt idx="0">
                  <c:v>  Later stage venture</c:v>
                </c:pt>
              </c:strCache>
            </c:strRef>
          </c:tx>
          <c:spPr>
            <a:solidFill>
              <a:srgbClr val="0076A8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'[4]Figur (Samlet)'!$G$2:$AL$2</c15:sqref>
                  </c15:fullRef>
                </c:ext>
              </c:extLst>
              <c:f>('[4]Figur (Samlet)'!$O$2:$P$2,'[4]Figur (Samlet)'!$V$2:$W$2,'[4]Figur (Samlet)'!$Z$2:$AC$2,'[4]Figur (Samlet)'!$AE$2,'[4]Figur (Samlet)'!$AG$2:$AH$2,'[4]Figur (Samlet)'!$AJ$2:$AL$2)</c:f>
              <c:strCache>
                <c:ptCount val="14"/>
                <c:pt idx="0">
                  <c:v>Østrig</c:v>
                </c:pt>
                <c:pt idx="1">
                  <c:v>Norge</c:v>
                </c:pt>
                <c:pt idx="2">
                  <c:v>Tyskland</c:v>
                </c:pt>
                <c:pt idx="3">
                  <c:v>Holland</c:v>
                </c:pt>
                <c:pt idx="4">
                  <c:v>Belgien</c:v>
                </c:pt>
                <c:pt idx="5">
                  <c:v>Frankrig</c:v>
                </c:pt>
                <c:pt idx="6">
                  <c:v>Schweiz</c:v>
                </c:pt>
                <c:pt idx="7">
                  <c:v>Storbritannien</c:v>
                </c:pt>
                <c:pt idx="8">
                  <c:v>Sverige</c:v>
                </c:pt>
                <c:pt idx="9">
                  <c:v>Danmark</c:v>
                </c:pt>
                <c:pt idx="10">
                  <c:v>Finland</c:v>
                </c:pt>
                <c:pt idx="11">
                  <c:v>Canada</c:v>
                </c:pt>
                <c:pt idx="12">
                  <c:v>Israel</c:v>
                </c:pt>
                <c:pt idx="13">
                  <c:v>USA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'[4]Figur (Samlet)'!$G$5:$AL$5</c15:sqref>
                  </c15:fullRef>
                </c:ext>
              </c:extLst>
              <c:f>('[4]Figur (Samlet)'!$O$5:$P$5,'[4]Figur (Samlet)'!$V$5:$W$5,'[4]Figur (Samlet)'!$Z$5:$AC$5,'[4]Figur (Samlet)'!$AE$5,'[4]Figur (Samlet)'!$AG$5:$AH$5,'[4]Figur (Samlet)'!$AJ$5:$AL$5)</c:f>
              <c:numCache>
                <c:formatCode>General</c:formatCode>
                <c:ptCount val="14"/>
                <c:pt idx="0">
                  <c:v>1.1396401E-2</c:v>
                </c:pt>
                <c:pt idx="1">
                  <c:v>9.7833480000000007E-3</c:v>
                </c:pt>
                <c:pt idx="2">
                  <c:v>1.2042409E-2</c:v>
                </c:pt>
                <c:pt idx="3">
                  <c:v>6.918853E-3</c:v>
                </c:pt>
                <c:pt idx="4">
                  <c:v>8.0906290000000002E-3</c:v>
                </c:pt>
                <c:pt idx="5">
                  <c:v>2.2909268999999999E-2</c:v>
                </c:pt>
                <c:pt idx="6">
                  <c:v>1.2789917E-2</c:v>
                </c:pt>
                <c:pt idx="7">
                  <c:v>2.5587734000000001E-2</c:v>
                </c:pt>
                <c:pt idx="8">
                  <c:v>4.2866141000000003E-2</c:v>
                </c:pt>
                <c:pt idx="9">
                  <c:v>4.0258629999999997E-2</c:v>
                </c:pt>
                <c:pt idx="10">
                  <c:v>4.5908488999999997E-2</c:v>
                </c:pt>
                <c:pt idx="11">
                  <c:v>0.111287493</c:v>
                </c:pt>
                <c:pt idx="12">
                  <c:v>0.111287493</c:v>
                </c:pt>
                <c:pt idx="13">
                  <c:v>0.33551985899999998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71-4776-9EEB-22833F623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3017312"/>
        <c:axId val="17301770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'[4]Figur (Samlet)'!$F$6</c15:sqref>
                        </c15:formulaRef>
                      </c:ext>
                    </c:extLst>
                    <c:strCache>
                      <c:ptCount val="1"/>
                      <c:pt idx="0">
                        <c:v>SUM</c:v>
                      </c:pt>
                    </c:strCache>
                  </c:strRef>
                </c:tx>
                <c:spPr>
                  <a:solidFill>
                    <a:srgbClr val="6FC2B4"/>
                  </a:solidFill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'[4]Figur (Samlet)'!$G$2:$AL$2</c15:sqref>
                        </c15:fullRef>
                        <c15:formulaRef>
                          <c15:sqref>('[4]Figur (Samlet)'!$O$2:$P$2,'[4]Figur (Samlet)'!$V$2:$W$2,'[4]Figur (Samlet)'!$Z$2:$AC$2,'[4]Figur (Samlet)'!$AE$2,'[4]Figur (Samlet)'!$AG$2:$AH$2,'[4]Figur (Samlet)'!$AJ$2:$AL$2)</c15:sqref>
                        </c15:formulaRef>
                      </c:ext>
                    </c:extLst>
                    <c:strCache>
                      <c:ptCount val="14"/>
                      <c:pt idx="0">
                        <c:v>Østrig</c:v>
                      </c:pt>
                      <c:pt idx="1">
                        <c:v>Norge</c:v>
                      </c:pt>
                      <c:pt idx="2">
                        <c:v>Tyskland</c:v>
                      </c:pt>
                      <c:pt idx="3">
                        <c:v>Holland</c:v>
                      </c:pt>
                      <c:pt idx="4">
                        <c:v>Belgien</c:v>
                      </c:pt>
                      <c:pt idx="5">
                        <c:v>Frankrig</c:v>
                      </c:pt>
                      <c:pt idx="6">
                        <c:v>Schweiz</c:v>
                      </c:pt>
                      <c:pt idx="7">
                        <c:v>Storbritannien</c:v>
                      </c:pt>
                      <c:pt idx="8">
                        <c:v>Sverige</c:v>
                      </c:pt>
                      <c:pt idx="9">
                        <c:v>Danmark</c:v>
                      </c:pt>
                      <c:pt idx="10">
                        <c:v>Finland</c:v>
                      </c:pt>
                      <c:pt idx="11">
                        <c:v>Canada</c:v>
                      </c:pt>
                      <c:pt idx="12">
                        <c:v>Israel</c:v>
                      </c:pt>
                      <c:pt idx="13">
                        <c:v>USA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'[4]Figur (Samlet)'!$G$6:$AL$6</c15:sqref>
                        </c15:fullRef>
                        <c15:formulaRef>
                          <c15:sqref>('[4]Figur (Samlet)'!$O$6:$P$6,'[4]Figur (Samlet)'!$V$6:$W$6,'[4]Figur (Samlet)'!$Z$6:$AC$6,'[4]Figur (Samlet)'!$AE$6,'[4]Figur (Samlet)'!$AG$6:$AH$6,'[4]Figur (Samlet)'!$AJ$6:$AL$6)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2.0137927999999999E-2</c:v>
                      </c:pt>
                      <c:pt idx="1">
                        <c:v>2.1255906000000001E-2</c:v>
                      </c:pt>
                      <c:pt idx="2">
                        <c:v>4.3313186000000004E-2</c:v>
                      </c:pt>
                      <c:pt idx="3">
                        <c:v>5.0048102000000004E-2</c:v>
                      </c:pt>
                      <c:pt idx="4">
                        <c:v>5.6588392000000001E-2</c:v>
                      </c:pt>
                      <c:pt idx="5">
                        <c:v>6.3614005000000001E-2</c:v>
                      </c:pt>
                      <c:pt idx="6">
                        <c:v>7.4716072000000008E-2</c:v>
                      </c:pt>
                      <c:pt idx="7">
                        <c:v>7.7342789999999995E-2</c:v>
                      </c:pt>
                      <c:pt idx="8">
                        <c:v>8.8098810999999999E-2</c:v>
                      </c:pt>
                      <c:pt idx="9">
                        <c:v>9.4683870000000003E-2</c:v>
                      </c:pt>
                      <c:pt idx="10">
                        <c:v>9.6272735999999998E-2</c:v>
                      </c:pt>
                      <c:pt idx="11">
                        <c:v>0.37579689700000002</c:v>
                      </c:pt>
                      <c:pt idx="12">
                        <c:v>0.37579689700000002</c:v>
                      </c:pt>
                      <c:pt idx="13">
                        <c:v>0.55207529099999997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CA71-4776-9EEB-22833F623154}"/>
                  </c:ext>
                </c:extLst>
              </c15:ser>
            </c15:filteredBarSeries>
          </c:ext>
        </c:extLst>
      </c:barChart>
      <c:catAx>
        <c:axId val="1730173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cmpd="sng"/>
        </c:spPr>
        <c:txPr>
          <a:bodyPr/>
          <a:lstStyle/>
          <a:p>
            <a:pPr>
              <a:defRPr sz="800"/>
            </a:pPr>
            <a:endParaRPr lang="da-DK"/>
          </a:p>
        </c:txPr>
        <c:crossAx val="173017704"/>
        <c:crosses val="autoZero"/>
        <c:auto val="1"/>
        <c:lblAlgn val="ctr"/>
        <c:lblOffset val="100"/>
        <c:noMultiLvlLbl val="0"/>
      </c:catAx>
      <c:valAx>
        <c:axId val="173017704"/>
        <c:scaling>
          <c:orientation val="minMax"/>
        </c:scaling>
        <c:delete val="0"/>
        <c:axPos val="b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da-DK" sz="900"/>
                  <a:t>Pct.</a:t>
                </a:r>
              </a:p>
            </c:rich>
          </c:tx>
          <c:layout>
            <c:manualLayout>
              <c:xMode val="edge"/>
              <c:yMode val="edge"/>
              <c:x val="0.90025228327940487"/>
              <c:y val="0.9427040605387040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173017312"/>
        <c:crosses val="autoZero"/>
        <c:crossBetween val="between"/>
      </c:valAx>
      <c:spPr>
        <a:noFill/>
      </c:spPr>
    </c:plotArea>
    <c:legend>
      <c:legendPos val="b"/>
      <c:overlay val="0"/>
      <c:spPr>
        <a:solidFill>
          <a:sysClr val="window" lastClr="FFFFFF"/>
        </a:solidFill>
      </c:spPr>
      <c:txPr>
        <a:bodyPr/>
        <a:lstStyle/>
        <a:p>
          <a:pPr>
            <a:defRPr sz="800"/>
          </a:pPr>
          <a:endParaRPr lang="da-DK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4190570941876494E-2"/>
          <c:y val="9.517111577097262E-2"/>
          <c:w val="0.94580942905812371"/>
          <c:h val="0.8410370596757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 2.6'!$B$6</c:f>
              <c:strCache>
                <c:ptCount val="1"/>
                <c:pt idx="0">
                  <c:v>Pct.</c:v>
                </c:pt>
              </c:strCache>
            </c:strRef>
          </c:tx>
          <c:spPr>
            <a:solidFill>
              <a:srgbClr val="86BC25"/>
            </a:solidFill>
            <a:ln>
              <a:solidFill>
                <a:srgbClr val="86BC25"/>
              </a:solidFill>
            </a:ln>
          </c:spPr>
          <c:invertIfNegative val="0"/>
          <c:cat>
            <c:strRef>
              <c:f>'Figur 2.6'!$A$7:$A$10</c:f>
              <c:strCache>
                <c:ptCount val="4"/>
                <c:pt idx="0">
                  <c:v>Intet kendskab</c:v>
                </c:pt>
                <c:pt idx="1">
                  <c:v>Begrænset kendskab</c:v>
                </c:pt>
                <c:pt idx="2">
                  <c:v>Noget kendskab</c:v>
                </c:pt>
                <c:pt idx="3">
                  <c:v>Stort kendskab</c:v>
                </c:pt>
              </c:strCache>
            </c:strRef>
          </c:cat>
          <c:val>
            <c:numRef>
              <c:f>'Figur 2.6'!$B$7:$B$10</c:f>
              <c:numCache>
                <c:formatCode>General</c:formatCode>
                <c:ptCount val="4"/>
                <c:pt idx="0">
                  <c:v>34.486127481305594</c:v>
                </c:pt>
                <c:pt idx="1">
                  <c:v>25.281423812405478</c:v>
                </c:pt>
                <c:pt idx="2">
                  <c:v>26.604136665044315</c:v>
                </c:pt>
                <c:pt idx="3">
                  <c:v>13.628312041244502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67-4AC0-84FA-F3E7782AD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016136"/>
        <c:axId val="173016528"/>
      </c:barChart>
      <c:catAx>
        <c:axId val="173016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crossAx val="173016528"/>
        <c:crosses val="autoZero"/>
        <c:auto val="1"/>
        <c:lblAlgn val="ctr"/>
        <c:lblOffset val="100"/>
        <c:noMultiLvlLbl val="0"/>
      </c:catAx>
      <c:valAx>
        <c:axId val="173016528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en-US"/>
                  <a:t>Pct.</a:t>
                </a:r>
              </a:p>
            </c:rich>
          </c:tx>
          <c:layout>
            <c:manualLayout>
              <c:xMode val="edge"/>
              <c:yMode val="edge"/>
              <c:x val="2.0986590038314175E-3"/>
              <c:y val="5.7362459546925562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1730161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4190570941876494E-2"/>
          <c:y val="9.517111577097262E-2"/>
          <c:w val="0.94580942905812371"/>
          <c:h val="0.702647051797286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 2.6'!$I$6</c:f>
              <c:strCache>
                <c:ptCount val="1"/>
                <c:pt idx="0">
                  <c:v>Gns. Kendskab</c:v>
                </c:pt>
              </c:strCache>
            </c:strRef>
          </c:tx>
          <c:spPr>
            <a:solidFill>
              <a:srgbClr val="86BC25"/>
            </a:solidFill>
            <a:ln>
              <a:solidFill>
                <a:srgbClr val="86BC25"/>
              </a:solidFill>
            </a:ln>
          </c:spPr>
          <c:invertIfNegative val="0"/>
          <c:cat>
            <c:strRef>
              <c:f>'Figur 2.6'!$H$7:$H$11</c:f>
              <c:strCache>
                <c:ptCount val="5"/>
                <c:pt idx="0">
                  <c:v>Grundskole</c:v>
                </c:pt>
                <c:pt idx="1">
                  <c:v>Gymnasiel</c:v>
                </c:pt>
                <c:pt idx="2">
                  <c:v>Erhvervs-
udd.</c:v>
                </c:pt>
                <c:pt idx="3">
                  <c:v>Kort og 
mellemlang 
vid. udd.</c:v>
                </c:pt>
                <c:pt idx="4">
                  <c:v>Lang vid. udd.</c:v>
                </c:pt>
              </c:strCache>
            </c:strRef>
          </c:cat>
          <c:val>
            <c:numRef>
              <c:f>'Figur 2.6'!$I$7:$I$11</c:f>
              <c:numCache>
                <c:formatCode>0.0</c:formatCode>
                <c:ptCount val="5"/>
                <c:pt idx="0">
                  <c:v>1.9249645254653707</c:v>
                </c:pt>
                <c:pt idx="1">
                  <c:v>4.1770049323723368</c:v>
                </c:pt>
                <c:pt idx="2">
                  <c:v>2.5280021922641831</c:v>
                </c:pt>
                <c:pt idx="3">
                  <c:v>3.5490501418607932</c:v>
                </c:pt>
                <c:pt idx="4">
                  <c:v>4.622627002932723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67-4AC0-84FA-F3E7782AD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016136"/>
        <c:axId val="173016528"/>
      </c:barChart>
      <c:catAx>
        <c:axId val="173016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crossAx val="173016528"/>
        <c:crosses val="autoZero"/>
        <c:auto val="1"/>
        <c:lblAlgn val="ctr"/>
        <c:lblOffset val="100"/>
        <c:noMultiLvlLbl val="0"/>
      </c:catAx>
      <c:valAx>
        <c:axId val="173016528"/>
        <c:scaling>
          <c:orientation val="minMax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en-US"/>
                  <a:t>Gns. Kendskab</a:t>
                </a:r>
              </a:p>
            </c:rich>
          </c:tx>
          <c:layout>
            <c:manualLayout>
              <c:xMode val="edge"/>
              <c:yMode val="edge"/>
              <c:x val="2.0986590038314175E-3"/>
              <c:y val="5.7362459546925562E-4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1730161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4190570941876494E-2"/>
          <c:y val="9.517111577097262E-2"/>
          <c:w val="0.92574156410580666"/>
          <c:h val="0.769139290195350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 2.7'!$B$6</c:f>
              <c:strCache>
                <c:ptCount val="1"/>
                <c:pt idx="0">
                  <c:v>Gns. Kendskab</c:v>
                </c:pt>
              </c:strCache>
            </c:strRef>
          </c:tx>
          <c:spPr>
            <a:solidFill>
              <a:srgbClr val="86BC25"/>
            </a:solidFill>
            <a:ln>
              <a:solidFill>
                <a:srgbClr val="86BC25"/>
              </a:solidFill>
            </a:ln>
          </c:spPr>
          <c:invertIfNegative val="0"/>
          <c:cat>
            <c:strRef>
              <c:f>'Figur 2.7'!$A$7:$A$12</c:f>
              <c:strCache>
                <c:ptCount val="6"/>
                <c:pt idx="0">
                  <c:v>18-24</c:v>
                </c:pt>
                <c:pt idx="1">
                  <c:v>25-34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65+</c:v>
                </c:pt>
              </c:strCache>
            </c:strRef>
          </c:cat>
          <c:val>
            <c:numRef>
              <c:f>'Figur 2.7'!$B$7:$B$12</c:f>
              <c:numCache>
                <c:formatCode>General</c:formatCode>
                <c:ptCount val="6"/>
                <c:pt idx="0">
                  <c:v>3.768261382269269</c:v>
                </c:pt>
                <c:pt idx="1">
                  <c:v>2.9378517606144037</c:v>
                </c:pt>
                <c:pt idx="2">
                  <c:v>2.946797455714353</c:v>
                </c:pt>
                <c:pt idx="3">
                  <c:v>2.7847507168579888</c:v>
                </c:pt>
                <c:pt idx="4">
                  <c:v>2.8876059193628829</c:v>
                </c:pt>
                <c:pt idx="5">
                  <c:v>2.8460423186365662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67-4AC0-84FA-F3E7782AD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016136"/>
        <c:axId val="173016528"/>
      </c:barChart>
      <c:catAx>
        <c:axId val="173016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a-DK"/>
                  <a:t>Alder</a:t>
                </a:r>
              </a:p>
            </c:rich>
          </c:tx>
          <c:layout>
            <c:manualLayout>
              <c:xMode val="edge"/>
              <c:yMode val="edge"/>
              <c:x val="0.91244658478777407"/>
              <c:y val="0.9268894009108837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cmpd="sng"/>
        </c:spPr>
        <c:crossAx val="173016528"/>
        <c:crosses val="autoZero"/>
        <c:auto val="1"/>
        <c:lblAlgn val="ctr"/>
        <c:lblOffset val="100"/>
        <c:noMultiLvlLbl val="0"/>
      </c:catAx>
      <c:valAx>
        <c:axId val="173016528"/>
        <c:scaling>
          <c:orientation val="minMax"/>
          <c:max val="5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en-US"/>
                  <a:t>Gns. Kendskab</a:t>
                </a:r>
              </a:p>
            </c:rich>
          </c:tx>
          <c:layout>
            <c:manualLayout>
              <c:xMode val="edge"/>
              <c:yMode val="edge"/>
              <c:x val="2.0986590038314175E-3"/>
              <c:y val="5.7362459546925562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173016136"/>
        <c:crosses val="autoZero"/>
        <c:crossBetween val="between"/>
        <c:majorUnit val="1"/>
      </c:valAx>
      <c:spPr>
        <a:noFill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4190570941876494E-2"/>
          <c:y val="9.517111577097262E-2"/>
          <c:w val="0.94580942905812371"/>
          <c:h val="0.80321195231859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 2.7'!$I$6</c:f>
              <c:strCache>
                <c:ptCount val="1"/>
                <c:pt idx="0">
                  <c:v>Gns. Kendskab</c:v>
                </c:pt>
              </c:strCache>
            </c:strRef>
          </c:tx>
          <c:spPr>
            <a:solidFill>
              <a:srgbClr val="86BC25"/>
            </a:solidFill>
            <a:ln>
              <a:solidFill>
                <a:srgbClr val="86BC25"/>
              </a:solidFill>
            </a:ln>
          </c:spPr>
          <c:invertIfNegative val="0"/>
          <c:cat>
            <c:strRef>
              <c:f>'Figur 2.7'!$H$7:$H$8</c:f>
              <c:strCache>
                <c:ptCount val="2"/>
                <c:pt idx="0">
                  <c:v>Blå blok</c:v>
                </c:pt>
                <c:pt idx="1">
                  <c:v>Rød blok</c:v>
                </c:pt>
              </c:strCache>
            </c:strRef>
          </c:cat>
          <c:val>
            <c:numRef>
              <c:f>'Figur 2.7'!$I$7:$I$8</c:f>
              <c:numCache>
                <c:formatCode>General</c:formatCode>
                <c:ptCount val="2"/>
                <c:pt idx="0">
                  <c:v>2.5176447128892789</c:v>
                </c:pt>
                <c:pt idx="1">
                  <c:v>3.6613399702406157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67-4AC0-84FA-F3E7782AD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016136"/>
        <c:axId val="173016528"/>
      </c:barChart>
      <c:catAx>
        <c:axId val="173016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cmpd="sng"/>
        </c:spPr>
        <c:crossAx val="173016528"/>
        <c:crosses val="autoZero"/>
        <c:auto val="1"/>
        <c:lblAlgn val="ctr"/>
        <c:lblOffset val="100"/>
        <c:noMultiLvlLbl val="0"/>
      </c:catAx>
      <c:valAx>
        <c:axId val="173016528"/>
        <c:scaling>
          <c:orientation val="minMax"/>
          <c:max val="5"/>
        </c:scaling>
        <c:delete val="0"/>
        <c:axPos val="l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en-US"/>
                  <a:t>Gns. Kendskab</a:t>
                </a:r>
              </a:p>
            </c:rich>
          </c:tx>
          <c:layout>
            <c:manualLayout>
              <c:xMode val="edge"/>
              <c:yMode val="edge"/>
              <c:x val="2.0986590038314175E-3"/>
              <c:y val="5.7362459546925562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173016136"/>
        <c:crosses val="autoZero"/>
        <c:crossBetween val="between"/>
        <c:majorUnit val="1"/>
      </c:valAx>
      <c:spPr>
        <a:noFill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38410826771653545"/>
          <c:y val="1.8127004957713626E-2"/>
          <c:w val="0.94580942905812371"/>
          <c:h val="0.85758238553514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'Figur 2.8'!$B$4</c:f>
              <c:strCache>
                <c:ptCount val="1"/>
                <c:pt idx="0">
                  <c:v>Pct.</c:v>
                </c:pt>
              </c:strCache>
            </c:strRef>
          </c:tx>
          <c:spPr>
            <a:solidFill>
              <a:srgbClr val="86BC25"/>
            </a:solidFill>
            <a:ln>
              <a:solidFill>
                <a:srgbClr val="86BC25"/>
              </a:solidFill>
            </a:ln>
          </c:spPr>
          <c:invertIfNegative val="0"/>
          <c:cat>
            <c:strRef>
              <c:f>'Figur 2.8'!$A$5:$A$21</c:f>
              <c:strCache>
                <c:ptCount val="17"/>
                <c:pt idx="0">
                  <c:v>Partnerskaber for handling</c:v>
                </c:pt>
                <c:pt idx="1">
                  <c:v>Livet på land</c:v>
                </c:pt>
                <c:pt idx="2">
                  <c:v>Anstændige jobs og økonomisk vækst</c:v>
                </c:pt>
                <c:pt idx="3">
                  <c:v>Industri, innovation og infrastruktur</c:v>
                </c:pt>
                <c:pt idx="4">
                  <c:v>Kvalitetsuddannelse</c:v>
                </c:pt>
                <c:pt idx="5">
                  <c:v>Bæredygtige byer og lokalsamfund</c:v>
                </c:pt>
                <c:pt idx="6">
                  <c:v>Ligestilling mellem kønnene</c:v>
                </c:pt>
                <c:pt idx="7">
                  <c:v>Mindre ulighed</c:v>
                </c:pt>
                <c:pt idx="8">
                  <c:v>Livet i havet</c:v>
                </c:pt>
                <c:pt idx="9">
                  <c:v>Fred, retfærdighed og stærke institutioner</c:v>
                </c:pt>
                <c:pt idx="10">
                  <c:v>Ansvarligt forbrug og produktion</c:v>
                </c:pt>
                <c:pt idx="11">
                  <c:v>Sundhed og trivsel</c:v>
                </c:pt>
                <c:pt idx="12">
                  <c:v>Stop sult</c:v>
                </c:pt>
                <c:pt idx="13">
                  <c:v>Afskaf fattigdom</c:v>
                </c:pt>
                <c:pt idx="14">
                  <c:v>Rent vand og sanitet</c:v>
                </c:pt>
                <c:pt idx="15">
                  <c:v>Bæredygtig energi</c:v>
                </c:pt>
                <c:pt idx="16">
                  <c:v>Klimaindsats</c:v>
                </c:pt>
              </c:strCache>
            </c:strRef>
          </c:cat>
          <c:val>
            <c:numRef>
              <c:f>'Figur 2.8'!$B$5:$B$21</c:f>
              <c:numCache>
                <c:formatCode>General</c:formatCode>
                <c:ptCount val="17"/>
                <c:pt idx="0">
                  <c:v>1.1098926230158699</c:v>
                </c:pt>
                <c:pt idx="1">
                  <c:v>4.7176314587586496</c:v>
                </c:pt>
                <c:pt idx="2">
                  <c:v>5.0299246152861299</c:v>
                </c:pt>
                <c:pt idx="3">
                  <c:v>5.5221886874080903</c:v>
                </c:pt>
                <c:pt idx="4">
                  <c:v>7.0764663819646305</c:v>
                </c:pt>
                <c:pt idx="5">
                  <c:v>8.3880189446907796</c:v>
                </c:pt>
                <c:pt idx="6">
                  <c:v>8.7952735585747988</c:v>
                </c:pt>
                <c:pt idx="7">
                  <c:v>11.542610727026601</c:v>
                </c:pt>
                <c:pt idx="8">
                  <c:v>13.052397131405799</c:v>
                </c:pt>
                <c:pt idx="9">
                  <c:v>14.3306963894589</c:v>
                </c:pt>
                <c:pt idx="10">
                  <c:v>14.424544604869599</c:v>
                </c:pt>
                <c:pt idx="11">
                  <c:v>19.879862000225099</c:v>
                </c:pt>
                <c:pt idx="12">
                  <c:v>24.291620637471102</c:v>
                </c:pt>
                <c:pt idx="13">
                  <c:v>24.698011529155799</c:v>
                </c:pt>
                <c:pt idx="14">
                  <c:v>25.795217032755303</c:v>
                </c:pt>
                <c:pt idx="15">
                  <c:v>27.949368988553402</c:v>
                </c:pt>
                <c:pt idx="16">
                  <c:v>41.279270465681599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67-4AC0-84FA-F3E7782AD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016136"/>
        <c:axId val="173016528"/>
      </c:barChart>
      <c:catAx>
        <c:axId val="1730161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cmpd="sng"/>
        </c:spPr>
        <c:crossAx val="173016528"/>
        <c:crosses val="autoZero"/>
        <c:auto val="1"/>
        <c:lblAlgn val="ctr"/>
        <c:lblOffset val="100"/>
        <c:noMultiLvlLbl val="0"/>
      </c:catAx>
      <c:valAx>
        <c:axId val="173016528"/>
        <c:scaling>
          <c:orientation val="minMax"/>
        </c:scaling>
        <c:delete val="0"/>
        <c:axPos val="b"/>
        <c:majorGridlines>
          <c:spPr>
            <a:ln>
              <a:solidFill>
                <a:srgbClr val="898989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/>
                </a:pPr>
                <a:r>
                  <a:rPr lang="en-US"/>
                  <a:t>Pct.</a:t>
                </a:r>
              </a:p>
            </c:rich>
          </c:tx>
          <c:layout>
            <c:manualLayout>
              <c:xMode val="edge"/>
              <c:yMode val="edge"/>
              <c:x val="0.94654308836395451"/>
              <c:y val="0.940388597258675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898989"/>
            </a:solidFill>
          </a:ln>
        </c:spPr>
        <c:crossAx val="1730161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00" b="0" i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23063</xdr:colOff>
      <xdr:row>3</xdr:row>
      <xdr:rowOff>19050</xdr:rowOff>
    </xdr:from>
    <xdr:to>
      <xdr:col>7</xdr:col>
      <xdr:colOff>458828</xdr:colOff>
      <xdr:row>19</xdr:row>
      <xdr:rowOff>182253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81C7EAF8-59ED-4E0D-B9B0-48370305D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2663" y="590550"/>
          <a:ext cx="4093365" cy="321120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166687</xdr:colOff>
      <xdr:row>7</xdr:row>
      <xdr:rowOff>180975</xdr:rowOff>
    </xdr:from>
    <xdr:to>
      <xdr:col>5</xdr:col>
      <xdr:colOff>304800</xdr:colOff>
      <xdr:row>19</xdr:row>
      <xdr:rowOff>28575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801297D-84C2-4EFE-B70A-ED686B8098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561975</xdr:colOff>
      <xdr:row>7</xdr:row>
      <xdr:rowOff>180975</xdr:rowOff>
    </xdr:from>
    <xdr:to>
      <xdr:col>12</xdr:col>
      <xdr:colOff>90488</xdr:colOff>
      <xdr:row>19</xdr:row>
      <xdr:rowOff>28575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363A18C5-B150-41EF-B2D5-C3CF7A1B3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52387</xdr:colOff>
      <xdr:row>4</xdr:row>
      <xdr:rowOff>123825</xdr:rowOff>
    </xdr:from>
    <xdr:to>
      <xdr:col>10</xdr:col>
      <xdr:colOff>357187</xdr:colOff>
      <xdr:row>19</xdr:row>
      <xdr:rowOff>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7B243DC-A0FB-49BA-9E0A-8C9EC8B8C5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52387</xdr:colOff>
      <xdr:row>2</xdr:row>
      <xdr:rowOff>161925</xdr:rowOff>
    </xdr:from>
    <xdr:to>
      <xdr:col>10</xdr:col>
      <xdr:colOff>357187</xdr:colOff>
      <xdr:row>17</xdr:row>
      <xdr:rowOff>47625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414E339-7586-4C31-92A0-306666D2708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223837</xdr:colOff>
      <xdr:row>3</xdr:row>
      <xdr:rowOff>0</xdr:rowOff>
    </xdr:from>
    <xdr:to>
      <xdr:col>10</xdr:col>
      <xdr:colOff>528637</xdr:colOff>
      <xdr:row>17</xdr:row>
      <xdr:rowOff>76200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CE77B09-3647-48BF-B3B2-29027DEEDE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171450</xdr:rowOff>
    </xdr:from>
    <xdr:to>
      <xdr:col>6</xdr:col>
      <xdr:colOff>381000</xdr:colOff>
      <xdr:row>27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E277E60-939D-416E-984D-BFCD0D8EBB2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23812</xdr:colOff>
      <xdr:row>15</xdr:row>
      <xdr:rowOff>19050</xdr:rowOff>
    </xdr:from>
    <xdr:to>
      <xdr:col>13</xdr:col>
      <xdr:colOff>304800</xdr:colOff>
      <xdr:row>28</xdr:row>
      <xdr:rowOff>9525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81E2C54B-863D-444D-B7C1-E9C682C6483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314325</xdr:colOff>
      <xdr:row>13</xdr:row>
      <xdr:rowOff>47625</xdr:rowOff>
    </xdr:from>
    <xdr:to>
      <xdr:col>10</xdr:col>
      <xdr:colOff>9525</xdr:colOff>
      <xdr:row>27</xdr:row>
      <xdr:rowOff>123825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5F8E2018-AE6E-4D20-9899-D561C7618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390523</xdr:colOff>
      <xdr:row>39</xdr:row>
      <xdr:rowOff>38100</xdr:rowOff>
    </xdr:from>
    <xdr:to>
      <xdr:col>10</xdr:col>
      <xdr:colOff>276224</xdr:colOff>
      <xdr:row>53</xdr:row>
      <xdr:rowOff>114300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75AE3898-2894-4F5A-93A8-A4D8C3DA7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495300</xdr:colOff>
      <xdr:row>3</xdr:row>
      <xdr:rowOff>123825</xdr:rowOff>
    </xdr:from>
    <xdr:to>
      <xdr:col>12</xdr:col>
      <xdr:colOff>552450</xdr:colOff>
      <xdr:row>20</xdr:row>
      <xdr:rowOff>167786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A36FFF7F-AEA5-4E25-98FD-2929007B3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152400</xdr:colOff>
      <xdr:row>12</xdr:row>
      <xdr:rowOff>161925</xdr:rowOff>
    </xdr:from>
    <xdr:to>
      <xdr:col>9</xdr:col>
      <xdr:colOff>457200</xdr:colOff>
      <xdr:row>27</xdr:row>
      <xdr:rowOff>47625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BE81AB6-5CB4-4C93-9A53-7E38CF624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180975</xdr:colOff>
      <xdr:row>40</xdr:row>
      <xdr:rowOff>152400</xdr:rowOff>
    </xdr:from>
    <xdr:to>
      <xdr:col>9</xdr:col>
      <xdr:colOff>285750</xdr:colOff>
      <xdr:row>55</xdr:row>
      <xdr:rowOff>38100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94110B3-CFF5-443A-BCA2-E03FADF4D4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581025</xdr:colOff>
      <xdr:row>3</xdr:row>
      <xdr:rowOff>19050</xdr:rowOff>
    </xdr:from>
    <xdr:to>
      <xdr:col>12</xdr:col>
      <xdr:colOff>161925</xdr:colOff>
      <xdr:row>22</xdr:row>
      <xdr:rowOff>121625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B860EFA-5036-45CD-8D7E-123D1ED949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2</xdr:row>
      <xdr:rowOff>85725</xdr:rowOff>
    </xdr:from>
    <xdr:to>
      <xdr:col>11</xdr:col>
      <xdr:colOff>376239</xdr:colOff>
      <xdr:row>21</xdr:row>
      <xdr:rowOff>114300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C9B60B7-9038-4394-873A-0F54FAFED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6</xdr:row>
      <xdr:rowOff>161925</xdr:rowOff>
    </xdr:from>
    <xdr:to>
      <xdr:col>7</xdr:col>
      <xdr:colOff>79659</xdr:colOff>
      <xdr:row>25</xdr:row>
      <xdr:rowOff>76200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DFC059AE-A12D-44F1-91CA-71BE3D34A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75" y="1304925"/>
          <a:ext cx="3632484" cy="35337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0</xdr:rowOff>
    </xdr:from>
    <xdr:to>
      <xdr:col>12</xdr:col>
      <xdr:colOff>304800</xdr:colOff>
      <xdr:row>20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B593CC6-EE00-47EB-99B0-FAE7D1117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5</xdr:row>
      <xdr:rowOff>190499</xdr:rowOff>
    </xdr:from>
    <xdr:to>
      <xdr:col>11</xdr:col>
      <xdr:colOff>473074</xdr:colOff>
      <xdr:row>22</xdr:row>
      <xdr:rowOff>161924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17ABC301-A024-44C3-9743-A93DACC24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142999"/>
          <a:ext cx="5349874" cy="320992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6</xdr:row>
      <xdr:rowOff>0</xdr:rowOff>
    </xdr:from>
    <xdr:to>
      <xdr:col>19</xdr:col>
      <xdr:colOff>238125</xdr:colOff>
      <xdr:row>22</xdr:row>
      <xdr:rowOff>114300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6C960A30-B41B-4CE0-9835-C5FD7EB17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1143000"/>
          <a:ext cx="3895725" cy="31623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11</xdr:col>
      <xdr:colOff>537072</xdr:colOff>
      <xdr:row>20</xdr:row>
      <xdr:rowOff>133350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8DB5DAED-0013-4183-81E2-1B641154A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1500"/>
          <a:ext cx="7242672" cy="33718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10</xdr:col>
      <xdr:colOff>179666</xdr:colOff>
      <xdr:row>18</xdr:row>
      <xdr:rowOff>171450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471F0BDA-E1A2-4608-B6AE-338CDC92B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1500"/>
          <a:ext cx="6275666" cy="30289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10</xdr:col>
      <xdr:colOff>584860</xdr:colOff>
      <xdr:row>20</xdr:row>
      <xdr:rowOff>38100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17DFAAE2-71D6-4E8A-91FE-53CF5E976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1500"/>
          <a:ext cx="6680860" cy="32766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520211</xdr:colOff>
      <xdr:row>12</xdr:row>
      <xdr:rowOff>183173</xdr:rowOff>
    </xdr:from>
    <xdr:to>
      <xdr:col>9</xdr:col>
      <xdr:colOff>216877</xdr:colOff>
      <xdr:row>27</xdr:row>
      <xdr:rowOff>68873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0E83E10-ED04-4C85-A865-EEF9E6EBFD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446942</xdr:colOff>
      <xdr:row>39</xdr:row>
      <xdr:rowOff>21981</xdr:rowOff>
    </xdr:from>
    <xdr:to>
      <xdr:col>9</xdr:col>
      <xdr:colOff>153865</xdr:colOff>
      <xdr:row>53</xdr:row>
      <xdr:rowOff>98181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44606ABA-07C2-42CE-B384-6697F12D4F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13</xdr:row>
      <xdr:rowOff>95250</xdr:rowOff>
    </xdr:from>
    <xdr:to>
      <xdr:col>8</xdr:col>
      <xdr:colOff>476250</xdr:colOff>
      <xdr:row>27</xdr:row>
      <xdr:rowOff>171450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EFC626A-C7B6-44E6-BA06-4D3B1AB2B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161925</xdr:colOff>
      <xdr:row>41</xdr:row>
      <xdr:rowOff>95250</xdr:rowOff>
    </xdr:from>
    <xdr:to>
      <xdr:col>8</xdr:col>
      <xdr:colOff>447675</xdr:colOff>
      <xdr:row>55</xdr:row>
      <xdr:rowOff>171450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3D784FB8-7256-4636-863A-A860A3835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66674</xdr:colOff>
      <xdr:row>5</xdr:row>
      <xdr:rowOff>71436</xdr:rowOff>
    </xdr:from>
    <xdr:to>
      <xdr:col>13</xdr:col>
      <xdr:colOff>114300</xdr:colOff>
      <xdr:row>24</xdr:row>
      <xdr:rowOff>114300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81629EF-6EDE-44A1-AE17-485217221DD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309562</xdr:colOff>
      <xdr:row>4</xdr:row>
      <xdr:rowOff>100012</xdr:rowOff>
    </xdr:from>
    <xdr:to>
      <xdr:col>10</xdr:col>
      <xdr:colOff>4762</xdr:colOff>
      <xdr:row>18</xdr:row>
      <xdr:rowOff>176212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63B1DF00-D572-45E7-B2A8-F9A9EE42DDB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461962</xdr:colOff>
      <xdr:row>6</xdr:row>
      <xdr:rowOff>147637</xdr:rowOff>
    </xdr:from>
    <xdr:to>
      <xdr:col>22</xdr:col>
      <xdr:colOff>157162</xdr:colOff>
      <xdr:row>21</xdr:row>
      <xdr:rowOff>33337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C203979E-3BC0-4019-8CD9-8D2C4B69D66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71437</xdr:colOff>
      <xdr:row>5</xdr:row>
      <xdr:rowOff>185737</xdr:rowOff>
    </xdr:from>
    <xdr:to>
      <xdr:col>13</xdr:col>
      <xdr:colOff>376237</xdr:colOff>
      <xdr:row>20</xdr:row>
      <xdr:rowOff>71437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47609950-D085-412B-981B-BFD1DCB206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6</xdr:row>
      <xdr:rowOff>166687</xdr:rowOff>
    </xdr:from>
    <xdr:to>
      <xdr:col>8</xdr:col>
      <xdr:colOff>323850</xdr:colOff>
      <xdr:row>21</xdr:row>
      <xdr:rowOff>52387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DD8DD62-9371-4D7B-8AEF-C3A552143F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566737</xdr:colOff>
      <xdr:row>28</xdr:row>
      <xdr:rowOff>4762</xdr:rowOff>
    </xdr:from>
    <xdr:to>
      <xdr:col>8</xdr:col>
      <xdr:colOff>1481137</xdr:colOff>
      <xdr:row>42</xdr:row>
      <xdr:rowOff>80962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8E75C0C7-049B-4B4D-A92E-6AE054E32A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</xdr:colOff>
      <xdr:row>5</xdr:row>
      <xdr:rowOff>100012</xdr:rowOff>
    </xdr:from>
    <xdr:to>
      <xdr:col>17</xdr:col>
      <xdr:colOff>112059</xdr:colOff>
      <xdr:row>20</xdr:row>
      <xdr:rowOff>11206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815FE24-9236-41E3-91D5-93281ED0394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240925</xdr:colOff>
      <xdr:row>3</xdr:row>
      <xdr:rowOff>124385</xdr:rowOff>
    </xdr:from>
    <xdr:to>
      <xdr:col>11</xdr:col>
      <xdr:colOff>577102</xdr:colOff>
      <xdr:row>18</xdr:row>
      <xdr:rowOff>10085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A828CA74-1DB1-4E86-B488-3D76203030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261937</xdr:colOff>
      <xdr:row>3</xdr:row>
      <xdr:rowOff>80962</xdr:rowOff>
    </xdr:from>
    <xdr:to>
      <xdr:col>11</xdr:col>
      <xdr:colOff>566737</xdr:colOff>
      <xdr:row>17</xdr:row>
      <xdr:rowOff>157162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D3A64DF-384E-46F9-8598-DCFCB6F5F6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</xdr:colOff>
      <xdr:row>6</xdr:row>
      <xdr:rowOff>14286</xdr:rowOff>
    </xdr:from>
    <xdr:to>
      <xdr:col>10</xdr:col>
      <xdr:colOff>171450</xdr:colOff>
      <xdr:row>20</xdr:row>
      <xdr:rowOff>171449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AD48EC2-8DEC-4C18-BF6A-3EA60D71FE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171450</xdr:colOff>
      <xdr:row>5</xdr:row>
      <xdr:rowOff>176211</xdr:rowOff>
    </xdr:from>
    <xdr:to>
      <xdr:col>21</xdr:col>
      <xdr:colOff>419100</xdr:colOff>
      <xdr:row>20</xdr:row>
      <xdr:rowOff>95250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1EF35334-3624-4EE7-83C8-6FCD8A1D9C4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4</xdr:col>
      <xdr:colOff>396257</xdr:colOff>
      <xdr:row>19</xdr:row>
      <xdr:rowOff>76438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A238CD55-CDEB-4A20-8A1C-96C701252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00"/>
          <a:ext cx="4596782" cy="274343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133350</xdr:rowOff>
    </xdr:from>
    <xdr:to>
      <xdr:col>13</xdr:col>
      <xdr:colOff>586757</xdr:colOff>
      <xdr:row>19</xdr:row>
      <xdr:rowOff>19288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71A02FF4-B79B-4466-A40D-91300939F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29325" y="895350"/>
          <a:ext cx="4596782" cy="2743438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5</xdr:col>
      <xdr:colOff>195485</xdr:colOff>
      <xdr:row>21</xdr:row>
      <xdr:rowOff>181652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AC4D747E-D63A-4C5D-942F-CCA542BB9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62000"/>
          <a:ext cx="4767485" cy="3420152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285750</xdr:colOff>
      <xdr:row>6</xdr:row>
      <xdr:rowOff>0</xdr:rowOff>
    </xdr:from>
    <xdr:to>
      <xdr:col>13</xdr:col>
      <xdr:colOff>554367</xdr:colOff>
      <xdr:row>20</xdr:row>
      <xdr:rowOff>180079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56FA26F2-7E60-4BB2-A904-D90813522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43350" y="1143000"/>
          <a:ext cx="4535817" cy="2847079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</xdr:rowOff>
    </xdr:from>
    <xdr:to>
      <xdr:col>8</xdr:col>
      <xdr:colOff>523875</xdr:colOff>
      <xdr:row>20</xdr:row>
      <xdr:rowOff>142875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73CC01E9-A8EB-47BE-944E-1FA3D7208B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0.04431</cdr:x>
      <cdr:y>0.80093</cdr:y>
    </cdr:from>
    <cdr:to>
      <cdr:x>0.34731</cdr:x>
      <cdr:y>0.97709</cdr:y>
    </cdr:to>
    <cdr:sp macro="" textlink="">
      <cdr:nvSpPr>
        <cdr:cNvPr id="2" name="Tekstfelt 1">
          <a:extLst xmlns:a="http://schemas.openxmlformats.org/drawingml/2006/main">
            <a:ext uri="{FF2B5EF4-FFF2-40B4-BE49-F238E27FC236}">
              <a16:creationId xmlns:a16="http://schemas.microsoft.com/office/drawing/2014/main" id="{400464C4-5EEF-48C3-BC6A-B0A40DFA6918}"/>
            </a:ext>
          </a:extLst>
        </cdr:cNvPr>
        <cdr:cNvSpPr txBox="1"/>
      </cdr:nvSpPr>
      <cdr:spPr>
        <a:xfrm xmlns:a="http://schemas.openxmlformats.org/drawingml/2006/main">
          <a:off x="352426" y="3551239"/>
          <a:ext cx="2409825" cy="781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da-DK" sz="1100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429514</xdr:colOff>
      <xdr:row>20</xdr:row>
      <xdr:rowOff>29239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0CF69CE9-AD80-4910-B17B-476CF8484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1500"/>
          <a:ext cx="5858764" cy="32677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9</xdr:row>
      <xdr:rowOff>90487</xdr:rowOff>
    </xdr:from>
    <xdr:to>
      <xdr:col>7</xdr:col>
      <xdr:colOff>476250</xdr:colOff>
      <xdr:row>23</xdr:row>
      <xdr:rowOff>166687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6AB64D46-6FA2-4FE6-8EBD-A6CF15C059E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485775</xdr:colOff>
      <xdr:row>31</xdr:row>
      <xdr:rowOff>90487</xdr:rowOff>
    </xdr:from>
    <xdr:to>
      <xdr:col>8</xdr:col>
      <xdr:colOff>180975</xdr:colOff>
      <xdr:row>45</xdr:row>
      <xdr:rowOff>166687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9DD6FB8D-12D2-463D-9E50-B84204F746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128587</xdr:colOff>
      <xdr:row>12</xdr:row>
      <xdr:rowOff>114299</xdr:rowOff>
    </xdr:from>
    <xdr:to>
      <xdr:col>6</xdr:col>
      <xdr:colOff>161925</xdr:colOff>
      <xdr:row>24</xdr:row>
      <xdr:rowOff>66674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F7FFBAB-EDC5-4550-B409-D080194657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223837</xdr:colOff>
      <xdr:row>12</xdr:row>
      <xdr:rowOff>23812</xdr:rowOff>
    </xdr:from>
    <xdr:to>
      <xdr:col>9</xdr:col>
      <xdr:colOff>285750</xdr:colOff>
      <xdr:row>24</xdr:row>
      <xdr:rowOff>123825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8B7A64F7-51F7-4453-9652-FEB9C13FED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300037</xdr:colOff>
      <xdr:row>13</xdr:row>
      <xdr:rowOff>52387</xdr:rowOff>
    </xdr:from>
    <xdr:to>
      <xdr:col>6</xdr:col>
      <xdr:colOff>19050</xdr:colOff>
      <xdr:row>24</xdr:row>
      <xdr:rowOff>95250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3D650CE-6806-4751-8A40-C1BA3DEDF71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71437</xdr:colOff>
      <xdr:row>13</xdr:row>
      <xdr:rowOff>128587</xdr:rowOff>
    </xdr:from>
    <xdr:to>
      <xdr:col>13</xdr:col>
      <xdr:colOff>114300</xdr:colOff>
      <xdr:row>24</xdr:row>
      <xdr:rowOff>47625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905FB332-0218-4561-9C24-2AF55357B6E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76200</xdr:colOff>
      <xdr:row>5</xdr:row>
      <xdr:rowOff>9525</xdr:rowOff>
    </xdr:from>
    <xdr:to>
      <xdr:col>10</xdr:col>
      <xdr:colOff>381000</xdr:colOff>
      <xdr:row>19</xdr:row>
      <xdr:rowOff>85725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FD40C8B-8096-4DC0-AC06-12A7506FD3E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95250</xdr:colOff>
      <xdr:row>3</xdr:row>
      <xdr:rowOff>47625</xdr:rowOff>
    </xdr:from>
    <xdr:to>
      <xdr:col>11</xdr:col>
      <xdr:colOff>400050</xdr:colOff>
      <xdr:row>17</xdr:row>
      <xdr:rowOff>123825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620D3B9-64B3-4D5B-B4B9-0196D57F06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557212</xdr:colOff>
      <xdr:row>2</xdr:row>
      <xdr:rowOff>104775</xdr:rowOff>
    </xdr:from>
    <xdr:to>
      <xdr:col>13</xdr:col>
      <xdr:colOff>252412</xdr:colOff>
      <xdr:row>16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83588E0-4F18-4C65-B796-ECE7C347EA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kter/Kraka-Deloitte/Faglige%20spor/5.%20Delrapport.%20Innovation/MBA%20FoU-udgifter/Data,%20beregninger%20og%20figurer/OECD%20FoU%20udgifter%20i%20andel%20af%20BN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kter/Kraka-Deloitte/Faglige%20spor/5.%20Delrapport.%20Innovation/MBA%20FoU-udgifter/CLS/Stata/FoU_expenditur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kter/Kraka-Deloitte/Faglige%20spor/5.%20Delrapport.%20Innovation/ANG%20Social%20arv%20i%20iv&#230;rks&#230;tteri/Data/For&#230;ldre-selvst%20vs%20b&#248;rn-selvst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kter/Kraka-Deloitte/Faglige%20spor/5.%20Delrapport.%20Innovation/MBA%20Finansiering/ANT/Data%20og%20figurer%20(ANT)%20(version%201).xlsb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ådata samlet"/>
      <sheetName val="Samlet figur 2017"/>
      <sheetName val="Samlet figur"/>
      <sheetName val="Rådata business"/>
      <sheetName val="Business figur 2015"/>
      <sheetName val="Business figur"/>
      <sheetName val="Rådata government"/>
      <sheetName val="Government figur 2015"/>
      <sheetName val="Government figur"/>
      <sheetName val="Ark2"/>
    </sheetNames>
    <sheetDataSet>
      <sheetData sheetId="0"/>
      <sheetData sheetId="1">
        <row r="53">
          <cell r="B53" t="str">
            <v>Letland</v>
          </cell>
          <cell r="C53">
            <v>0.51011620735739005</v>
          </cell>
        </row>
        <row r="54">
          <cell r="B54" t="str">
            <v>Litauen</v>
          </cell>
          <cell r="C54">
            <v>0.88108006554161</v>
          </cell>
        </row>
        <row r="55">
          <cell r="B55" t="str">
            <v>Slovakiet</v>
          </cell>
          <cell r="C55">
            <v>0.88267211013053004</v>
          </cell>
        </row>
        <row r="56">
          <cell r="B56" t="str">
            <v>Tyrkiet</v>
          </cell>
          <cell r="C56">
            <v>0.96105343000978005</v>
          </cell>
        </row>
        <row r="57">
          <cell r="B57" t="str">
            <v>Polen</v>
          </cell>
          <cell r="C57">
            <v>1.0347558492102999</v>
          </cell>
        </row>
        <row r="58">
          <cell r="B58" t="str">
            <v>Irland</v>
          </cell>
          <cell r="C58">
            <v>1.0510688288887999</v>
          </cell>
        </row>
        <row r="59">
          <cell r="B59" t="str">
            <v>Grækenland</v>
          </cell>
          <cell r="C59">
            <v>1.1280807541415601</v>
          </cell>
        </row>
        <row r="60">
          <cell r="B60" t="str">
            <v>Spanien</v>
          </cell>
          <cell r="C60">
            <v>1.2048161780782101</v>
          </cell>
        </row>
        <row r="61">
          <cell r="B61" t="str">
            <v>Luxemborg</v>
          </cell>
          <cell r="C61">
            <v>1.2560720168691999</v>
          </cell>
        </row>
        <row r="62">
          <cell r="B62" t="str">
            <v>Estland</v>
          </cell>
          <cell r="C62">
            <v>1.2886663966982801</v>
          </cell>
        </row>
        <row r="63">
          <cell r="B63" t="str">
            <v>Portugal</v>
          </cell>
          <cell r="C63">
            <v>1.31682099206002</v>
          </cell>
        </row>
        <row r="64">
          <cell r="B64" t="str">
            <v>Ungarn</v>
          </cell>
          <cell r="C64">
            <v>1.34860239631663</v>
          </cell>
        </row>
        <row r="65">
          <cell r="B65" t="str">
            <v>Italien</v>
          </cell>
          <cell r="C65">
            <v>1.3539629596027001</v>
          </cell>
        </row>
        <row r="66">
          <cell r="B66" t="str">
            <v>Canada</v>
          </cell>
          <cell r="C66">
            <v>1.5909967027332499</v>
          </cell>
        </row>
        <row r="67">
          <cell r="B67" t="str">
            <v>Storbritannien</v>
          </cell>
          <cell r="C67">
            <v>1.6638133047493</v>
          </cell>
        </row>
        <row r="68">
          <cell r="B68" t="str">
            <v>Tjekkiet</v>
          </cell>
          <cell r="C68">
            <v>1.7907914279545201</v>
          </cell>
        </row>
        <row r="69">
          <cell r="B69" t="str">
            <v>Slovenien</v>
          </cell>
          <cell r="C69">
            <v>1.8511293695091899</v>
          </cell>
        </row>
        <row r="70">
          <cell r="B70" t="str">
            <v>Holland</v>
          </cell>
          <cell r="C70">
            <v>1.9911186245671899</v>
          </cell>
        </row>
        <row r="71">
          <cell r="B71" t="str">
            <v>Norge</v>
          </cell>
          <cell r="C71">
            <v>2.10967731587722</v>
          </cell>
        </row>
        <row r="72">
          <cell r="B72" t="str">
            <v>OECD</v>
          </cell>
          <cell r="C72">
            <v>2.1286020533616798</v>
          </cell>
        </row>
        <row r="73">
          <cell r="B73" t="str">
            <v>Island</v>
          </cell>
          <cell r="C73">
            <v>2.1272361175091699</v>
          </cell>
        </row>
        <row r="74">
          <cell r="B74" t="str">
            <v>Frankrig</v>
          </cell>
          <cell r="C74">
            <v>2.1886837570586302</v>
          </cell>
        </row>
        <row r="75">
          <cell r="B75" t="str">
            <v>Belgien</v>
          </cell>
          <cell r="C75">
            <v>2.5952057148596799</v>
          </cell>
        </row>
        <row r="76">
          <cell r="B76" t="str">
            <v>Finland</v>
          </cell>
          <cell r="C76">
            <v>2.7572222321476398</v>
          </cell>
        </row>
        <row r="77">
          <cell r="B77" t="str">
            <v>USA</v>
          </cell>
          <cell r="C77">
            <v>2.7879805766308898</v>
          </cell>
        </row>
        <row r="78">
          <cell r="B78" t="str">
            <v>Tyskland</v>
          </cell>
          <cell r="C78">
            <v>3.0223336608347</v>
          </cell>
        </row>
        <row r="79">
          <cell r="B79" t="str">
            <v>Danmark</v>
          </cell>
          <cell r="C79">
            <v>3.0558288610956401</v>
          </cell>
        </row>
        <row r="80">
          <cell r="B80" t="str">
            <v>Østrig</v>
          </cell>
          <cell r="C80">
            <v>3.1574307128074901</v>
          </cell>
        </row>
        <row r="81">
          <cell r="B81" t="str">
            <v>Japan</v>
          </cell>
          <cell r="C81">
            <v>3.20432207421503</v>
          </cell>
        </row>
        <row r="82">
          <cell r="B82" t="str">
            <v>Sverige</v>
          </cell>
          <cell r="C82">
            <v>3.32707045659888</v>
          </cell>
        </row>
        <row r="83">
          <cell r="B83" t="str">
            <v>Israel</v>
          </cell>
          <cell r="C83">
            <v>4.5447372114017099</v>
          </cell>
        </row>
        <row r="84">
          <cell r="B84" t="str">
            <v>Korea</v>
          </cell>
          <cell r="C84">
            <v>4.55323946333385</v>
          </cell>
        </row>
      </sheetData>
      <sheetData sheetId="2">
        <row r="5">
          <cell r="C5" t="str">
            <v>1995</v>
          </cell>
          <cell r="D5" t="str">
            <v>1996</v>
          </cell>
          <cell r="E5" t="str">
            <v>1997</v>
          </cell>
          <cell r="F5" t="str">
            <v>1998</v>
          </cell>
          <cell r="G5" t="str">
            <v>1999</v>
          </cell>
          <cell r="H5" t="str">
            <v>2000</v>
          </cell>
          <cell r="I5" t="str">
            <v>2001</v>
          </cell>
          <cell r="J5" t="str">
            <v>2002</v>
          </cell>
          <cell r="K5" t="str">
            <v>2003</v>
          </cell>
          <cell r="L5" t="str">
            <v>2004</v>
          </cell>
          <cell r="M5" t="str">
            <v>2005</v>
          </cell>
          <cell r="N5" t="str">
            <v>2006</v>
          </cell>
          <cell r="O5" t="str">
            <v>2007</v>
          </cell>
          <cell r="P5" t="str">
            <v>2008</v>
          </cell>
          <cell r="Q5" t="str">
            <v>2009</v>
          </cell>
          <cell r="R5" t="str">
            <v>2010</v>
          </cell>
          <cell r="S5" t="str">
            <v>2011</v>
          </cell>
          <cell r="T5" t="str">
            <v>2012</v>
          </cell>
          <cell r="U5" t="str">
            <v>2013</v>
          </cell>
          <cell r="V5" t="str">
            <v>2014</v>
          </cell>
          <cell r="W5" t="str">
            <v>2015</v>
          </cell>
          <cell r="X5" t="str">
            <v>2016</v>
          </cell>
          <cell r="Y5" t="str">
            <v>2017</v>
          </cell>
        </row>
        <row r="6">
          <cell r="A6" t="str">
            <v>Danmark</v>
          </cell>
          <cell r="B6"/>
          <cell r="C6">
            <v>1.7890307896994</v>
          </cell>
          <cell r="D6">
            <v>1.8066697058153101</v>
          </cell>
          <cell r="E6">
            <v>1.8891416236741201</v>
          </cell>
          <cell r="F6">
            <v>2.0061872464139601</v>
          </cell>
          <cell r="G6">
            <v>2.1276409727262</v>
          </cell>
          <cell r="H6">
            <v>2.22615281444146</v>
          </cell>
          <cell r="I6">
            <v>2.3246646561567199</v>
          </cell>
          <cell r="J6">
            <v>2.4414456512259002</v>
          </cell>
          <cell r="K6">
            <v>2.5108454568676102</v>
          </cell>
          <cell r="L6">
            <v>2.41916299013082</v>
          </cell>
          <cell r="M6">
            <v>2.3933731633484299</v>
          </cell>
          <cell r="N6">
            <v>2.4030028949151698</v>
          </cell>
          <cell r="O6">
            <v>2.5154128171286101</v>
          </cell>
          <cell r="P6">
            <v>2.7734572321492998</v>
          </cell>
          <cell r="Q6">
            <v>3.05514118165565</v>
          </cell>
          <cell r="R6">
            <v>2.9170656338249099</v>
          </cell>
          <cell r="S6">
            <v>2.9446507412064</v>
          </cell>
          <cell r="T6">
            <v>2.9812475131952398</v>
          </cell>
          <cell r="U6">
            <v>2.97048158836945</v>
          </cell>
          <cell r="V6">
            <v>2.9140429999520499</v>
          </cell>
          <cell r="W6">
            <v>3.0549668132684098</v>
          </cell>
          <cell r="X6">
            <v>3.1186792215657801</v>
          </cell>
          <cell r="Y6">
            <v>3.0558288610956401</v>
          </cell>
        </row>
        <row r="7">
          <cell r="A7" t="str">
            <v>Frankrig</v>
          </cell>
          <cell r="B7"/>
          <cell r="C7">
            <v>2.2410791508963901</v>
          </cell>
          <cell r="D7">
            <v>2.22279940196412</v>
          </cell>
          <cell r="E7">
            <v>2.1469892156187802</v>
          </cell>
          <cell r="F7">
            <v>2.0947576357205002</v>
          </cell>
          <cell r="G7">
            <v>2.10766738341712</v>
          </cell>
          <cell r="H7">
            <v>2.0934609778944102</v>
          </cell>
          <cell r="I7">
            <v>2.1380425172279298</v>
          </cell>
          <cell r="J7">
            <v>2.1744945142077601</v>
          </cell>
          <cell r="K7">
            <v>2.1199372084780101</v>
          </cell>
          <cell r="L7">
            <v>2.09461284410561</v>
          </cell>
          <cell r="M7">
            <v>2.0515058233596899</v>
          </cell>
          <cell r="N7">
            <v>2.0509379915385701</v>
          </cell>
          <cell r="O7">
            <v>2.02451299604401</v>
          </cell>
          <cell r="P7">
            <v>2.06116919463155</v>
          </cell>
          <cell r="Q7">
            <v>2.2120651800072499</v>
          </cell>
          <cell r="R7">
            <v>2.1785732192178702</v>
          </cell>
          <cell r="S7">
            <v>2.1916145258697499</v>
          </cell>
          <cell r="T7">
            <v>2.2270658233132501</v>
          </cell>
          <cell r="U7">
            <v>2.2370251309637501</v>
          </cell>
          <cell r="V7">
            <v>2.2759166699616</v>
          </cell>
          <cell r="W7">
            <v>2.2670307746612099</v>
          </cell>
          <cell r="X7">
            <v>2.24805031751331</v>
          </cell>
          <cell r="Y7">
            <v>2.1886837570586302</v>
          </cell>
        </row>
        <row r="8">
          <cell r="A8" t="str">
            <v>Tyskland</v>
          </cell>
          <cell r="B8"/>
          <cell r="C8">
            <v>2.1307402258173198</v>
          </cell>
          <cell r="D8">
            <v>2.1371553163544998</v>
          </cell>
          <cell r="E8">
            <v>2.1787971063855802</v>
          </cell>
          <cell r="F8">
            <v>2.2123013959261302</v>
          </cell>
          <cell r="G8">
            <v>2.3338277550753599</v>
          </cell>
          <cell r="H8">
            <v>2.3916597369216799</v>
          </cell>
          <cell r="I8">
            <v>2.3855769892423799</v>
          </cell>
          <cell r="J8">
            <v>2.41542536289939</v>
          </cell>
          <cell r="K8">
            <v>2.4566006630391701</v>
          </cell>
          <cell r="L8">
            <v>2.4207881547771102</v>
          </cell>
          <cell r="M8">
            <v>2.4225306189859399</v>
          </cell>
          <cell r="N8">
            <v>2.4560367700825201</v>
          </cell>
          <cell r="O8">
            <v>2.4463332325334299</v>
          </cell>
          <cell r="P8">
            <v>2.5971230491775099</v>
          </cell>
          <cell r="Q8">
            <v>2.7264425567415098</v>
          </cell>
          <cell r="R8">
            <v>2.7136658675379599</v>
          </cell>
          <cell r="S8">
            <v>2.7956240371496599</v>
          </cell>
          <cell r="T8">
            <v>2.86812621000196</v>
          </cell>
          <cell r="U8">
            <v>2.8210451978600499</v>
          </cell>
          <cell r="V8">
            <v>2.86691120571431</v>
          </cell>
          <cell r="W8">
            <v>2.9119677190818898</v>
          </cell>
          <cell r="X8">
            <v>2.9171154595566402</v>
          </cell>
          <cell r="Y8">
            <v>3.0223336608347</v>
          </cell>
        </row>
        <row r="9">
          <cell r="A9" t="str">
            <v>Holland</v>
          </cell>
          <cell r="B9"/>
          <cell r="C9">
            <v>1.8227107879604401</v>
          </cell>
          <cell r="D9">
            <v>1.84092889407327</v>
          </cell>
          <cell r="E9">
            <v>1.8447739799374601</v>
          </cell>
          <cell r="F9">
            <v>1.74206397012389</v>
          </cell>
          <cell r="G9">
            <v>1.82282416159863</v>
          </cell>
          <cell r="H9">
            <v>1.7897952907809001</v>
          </cell>
          <cell r="I9">
            <v>1.79608658569232</v>
          </cell>
          <cell r="J9">
            <v>1.74543089015579</v>
          </cell>
          <cell r="K9">
            <v>1.78389656987968</v>
          </cell>
          <cell r="L9">
            <v>1.78901387907483</v>
          </cell>
          <cell r="M9">
            <v>1.77387938999751</v>
          </cell>
          <cell r="N9">
            <v>1.7406671160182401</v>
          </cell>
          <cell r="O9">
            <v>1.6703005636578001</v>
          </cell>
          <cell r="P9">
            <v>1.6226873383415901</v>
          </cell>
          <cell r="Q9">
            <v>1.6657010892353601</v>
          </cell>
          <cell r="R9">
            <v>1.70403966288426</v>
          </cell>
          <cell r="S9">
            <v>1.8813147353999899</v>
          </cell>
          <cell r="T9">
            <v>1.9162737491691799</v>
          </cell>
          <cell r="U9">
            <v>1.9298654534773301</v>
          </cell>
          <cell r="V9">
            <v>1.97567748242897</v>
          </cell>
          <cell r="W9">
            <v>1.9848737985646601</v>
          </cell>
          <cell r="X9">
            <v>1.9968465575001699</v>
          </cell>
          <cell r="Y9">
            <v>1.9911186245671899</v>
          </cell>
        </row>
        <row r="10">
          <cell r="A10" t="str">
            <v>Norge</v>
          </cell>
          <cell r="B10"/>
          <cell r="C10">
            <v>1.65166686740233</v>
          </cell>
          <cell r="D10">
            <v>1.622592285701125</v>
          </cell>
          <cell r="E10">
            <v>1.59351770399992</v>
          </cell>
          <cell r="F10">
            <v>1.5994247264837451</v>
          </cell>
          <cell r="G10">
            <v>1.60533174896757</v>
          </cell>
          <cell r="H10">
            <v>1.5838218998834899</v>
          </cell>
          <cell r="I10">
            <v>1.5623120507994099</v>
          </cell>
          <cell r="J10">
            <v>1.6305800416746501</v>
          </cell>
          <cell r="K10">
            <v>1.6803582090289499</v>
          </cell>
          <cell r="L10">
            <v>1.5450613670965101</v>
          </cell>
          <cell r="M10">
            <v>1.4831654216161201</v>
          </cell>
          <cell r="N10">
            <v>1.4559755014192099</v>
          </cell>
          <cell r="O10">
            <v>1.56400652310949</v>
          </cell>
          <cell r="P10">
            <v>1.5534571932687999</v>
          </cell>
          <cell r="Q10">
            <v>1.72279263145166</v>
          </cell>
          <cell r="R10">
            <v>1.6485506059013699</v>
          </cell>
          <cell r="S10">
            <v>1.6253355533657301</v>
          </cell>
          <cell r="T10">
            <v>1.6185756089935599</v>
          </cell>
          <cell r="U10">
            <v>1.65003942352243</v>
          </cell>
          <cell r="V10">
            <v>1.7118727287461499</v>
          </cell>
          <cell r="W10">
            <v>1.9309480468334099</v>
          </cell>
          <cell r="X10">
            <v>2.0307402695992902</v>
          </cell>
          <cell r="Y10">
            <v>2.10967731587722</v>
          </cell>
        </row>
        <row r="11">
          <cell r="A11" t="str">
            <v>Sverige</v>
          </cell>
          <cell r="B11"/>
          <cell r="C11">
            <v>3.13011760413396</v>
          </cell>
          <cell r="D11">
            <v>3.2225060888327102</v>
          </cell>
          <cell r="E11">
            <v>3.3148945735314599</v>
          </cell>
          <cell r="F11">
            <v>3.3661558626523451</v>
          </cell>
          <cell r="G11">
            <v>3.4174171517732299</v>
          </cell>
          <cell r="H11">
            <v>3.6626345145565802</v>
          </cell>
          <cell r="I11">
            <v>3.90785187733993</v>
          </cell>
          <cell r="J11">
            <v>3.7588111566016549</v>
          </cell>
          <cell r="K11">
            <v>3.6097704358633802</v>
          </cell>
          <cell r="L11">
            <v>3.3873699750356301</v>
          </cell>
          <cell r="M11">
            <v>3.3831234799529901</v>
          </cell>
          <cell r="N11">
            <v>3.4960887208274798</v>
          </cell>
          <cell r="O11">
            <v>3.25272805100784</v>
          </cell>
          <cell r="P11">
            <v>3.4910417577596502</v>
          </cell>
          <cell r="Q11">
            <v>3.4459808584970499</v>
          </cell>
          <cell r="R11">
            <v>3.2126178832995098</v>
          </cell>
          <cell r="S11">
            <v>3.2452227411696599</v>
          </cell>
          <cell r="T11">
            <v>3.2777237263108399</v>
          </cell>
          <cell r="U11">
            <v>3.3025176082602301</v>
          </cell>
          <cell r="V11">
            <v>3.1426124577351802</v>
          </cell>
          <cell r="W11">
            <v>3.2641817541793601</v>
          </cell>
          <cell r="X11">
            <v>3.2692303745732798</v>
          </cell>
          <cell r="Y11">
            <v>3.32707045659888</v>
          </cell>
        </row>
        <row r="12">
          <cell r="A12" t="str">
            <v>Storbritannien</v>
          </cell>
          <cell r="B12"/>
          <cell r="C12">
            <v>1.65775584263398</v>
          </cell>
          <cell r="D12">
            <v>1.58683774761133</v>
          </cell>
          <cell r="E12">
            <v>1.5445022040080001</v>
          </cell>
          <cell r="F12">
            <v>1.5591103262788599</v>
          </cell>
          <cell r="G12">
            <v>1.64171134443024</v>
          </cell>
          <cell r="H12">
            <v>1.62648794087435</v>
          </cell>
          <cell r="I12">
            <v>1.61902814041966</v>
          </cell>
          <cell r="J12">
            <v>1.62540280449991</v>
          </cell>
          <cell r="K12">
            <v>1.5894993557519399</v>
          </cell>
          <cell r="L12">
            <v>1.54229640158007</v>
          </cell>
          <cell r="M12">
            <v>1.5611991477246101</v>
          </cell>
          <cell r="N12">
            <v>1.5828547883828501</v>
          </cell>
          <cell r="O12">
            <v>1.62165277707497</v>
          </cell>
          <cell r="P12">
            <v>1.62307101676419</v>
          </cell>
          <cell r="Q12">
            <v>1.68249943241438</v>
          </cell>
          <cell r="R12">
            <v>1.6606339915311601</v>
          </cell>
          <cell r="S12">
            <v>1.6648789392330801</v>
          </cell>
          <cell r="T12">
            <v>1.59382253601091</v>
          </cell>
          <cell r="U12">
            <v>1.6393760002997699</v>
          </cell>
          <cell r="V12">
            <v>1.6591488888708199</v>
          </cell>
          <cell r="W12">
            <v>1.6681796291773701</v>
          </cell>
          <cell r="X12">
            <v>1.68211202300657</v>
          </cell>
          <cell r="Y12">
            <v>1.6638133047493</v>
          </cell>
        </row>
        <row r="14">
          <cell r="A14" t="str">
            <v>OECD</v>
          </cell>
          <cell r="B14"/>
          <cell r="C14">
            <v>1.9520483968781099</v>
          </cell>
          <cell r="D14">
            <v>1.9771276635959201</v>
          </cell>
          <cell r="E14">
            <v>1.9981362292026099</v>
          </cell>
          <cell r="F14">
            <v>2.0306785443181998</v>
          </cell>
          <cell r="G14">
            <v>2.0743716132872199</v>
          </cell>
          <cell r="H14">
            <v>2.1174371376279399</v>
          </cell>
          <cell r="I14">
            <v>2.1556911422756699</v>
          </cell>
          <cell r="J14">
            <v>2.1315422885267399</v>
          </cell>
          <cell r="K14">
            <v>2.1364349661604498</v>
          </cell>
          <cell r="L14">
            <v>2.1104392380191102</v>
          </cell>
          <cell r="M14">
            <v>2.14059938080353</v>
          </cell>
          <cell r="N14">
            <v>2.1704973465060098</v>
          </cell>
          <cell r="O14">
            <v>2.20419421384381</v>
          </cell>
          <cell r="P14">
            <v>2.2733614165656602</v>
          </cell>
          <cell r="Q14">
            <v>2.3196447590589</v>
          </cell>
          <cell r="R14">
            <v>2.2817753479778702</v>
          </cell>
          <cell r="S14">
            <v>2.31328625728738</v>
          </cell>
          <cell r="T14">
            <v>2.3076363276267302</v>
          </cell>
          <cell r="U14">
            <v>2.3301332975639699</v>
          </cell>
          <cell r="V14">
            <v>2.3523628669380701</v>
          </cell>
          <cell r="W14">
            <v>2.3438519160943798</v>
          </cell>
          <cell r="X14">
            <v>2.34210078162236</v>
          </cell>
          <cell r="Y14">
            <v>2.36807681209714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enditures"/>
      <sheetName val="figur"/>
      <sheetName val="brancher"/>
      <sheetName val="figur 2"/>
      <sheetName val="branche_gns"/>
      <sheetName val="figur 3"/>
      <sheetName val="key_countries"/>
      <sheetName val="BERD_DK"/>
      <sheetName val="figur 4"/>
    </sheetNames>
    <sheetDataSet>
      <sheetData sheetId="0"/>
      <sheetData sheetId="1">
        <row r="24">
          <cell r="E24" t="str">
            <v>Faktisk FoU</v>
          </cell>
          <cell r="F24" t="str">
            <v>Forventet FoU</v>
          </cell>
        </row>
        <row r="25">
          <cell r="C25" t="str">
            <v>Lithuania</v>
          </cell>
          <cell r="D25" t="str">
            <v>Litauen</v>
          </cell>
          <cell r="E25">
            <v>0.19417405128479004</v>
          </cell>
          <cell r="F25">
            <v>1.36649906635284</v>
          </cell>
        </row>
        <row r="26">
          <cell r="C26" t="str">
            <v>Greece*</v>
          </cell>
          <cell r="D26" t="str">
            <v>Grækenland*</v>
          </cell>
          <cell r="E26">
            <v>0.7035132497549057</v>
          </cell>
          <cell r="F26">
            <v>1.1251707561314106</v>
          </cell>
        </row>
        <row r="27">
          <cell r="C27" t="str">
            <v>Portugal</v>
          </cell>
          <cell r="D27" t="str">
            <v>Portugal</v>
          </cell>
          <cell r="E27">
            <v>0.87801488116383553</v>
          </cell>
          <cell r="F27">
            <v>1.4798080548644066</v>
          </cell>
        </row>
        <row r="28">
          <cell r="C28" t="str">
            <v>Spain</v>
          </cell>
          <cell r="D28" t="str">
            <v>Spanien</v>
          </cell>
          <cell r="E28">
            <v>0.97349928691983223</v>
          </cell>
          <cell r="F28">
            <v>1.5357553958892822</v>
          </cell>
        </row>
        <row r="29">
          <cell r="C29" t="str">
            <v>Czech Republic</v>
          </cell>
          <cell r="D29" t="str">
            <v>Tjekkiet</v>
          </cell>
          <cell r="E29">
            <v>1.3498362153768539</v>
          </cell>
          <cell r="F29">
            <v>2.7021942660212517</v>
          </cell>
        </row>
        <row r="30">
          <cell r="C30" t="str">
            <v>Italy</v>
          </cell>
          <cell r="D30" t="str">
            <v>Italien</v>
          </cell>
          <cell r="E30">
            <v>1.5614082105457783</v>
          </cell>
          <cell r="F30">
            <v>1.9040778279304504</v>
          </cell>
        </row>
        <row r="31">
          <cell r="C31" t="str">
            <v>United Kingdom</v>
          </cell>
          <cell r="D31" t="str">
            <v>Storbritannien</v>
          </cell>
          <cell r="E31">
            <v>1.667213998734951</v>
          </cell>
          <cell r="F31">
            <v>1.7684785649180412</v>
          </cell>
        </row>
        <row r="32">
          <cell r="C32" t="str">
            <v>Netherlands</v>
          </cell>
          <cell r="D32" t="str">
            <v>Holland</v>
          </cell>
          <cell r="E32">
            <v>2.1442536264657974</v>
          </cell>
          <cell r="F32">
            <v>1.6862094402313232</v>
          </cell>
        </row>
        <row r="33">
          <cell r="C33" t="str">
            <v>Slovenia</v>
          </cell>
          <cell r="D33" t="str">
            <v>Slovenien</v>
          </cell>
          <cell r="E33">
            <v>2.4076057597994804</v>
          </cell>
          <cell r="F33">
            <v>2.4842310696840286</v>
          </cell>
        </row>
        <row r="34">
          <cell r="C34" t="str">
            <v>France</v>
          </cell>
          <cell r="D34" t="str">
            <v>Frankrig</v>
          </cell>
          <cell r="E34">
            <v>2.5941025465726852</v>
          </cell>
          <cell r="F34">
            <v>1.7711574211716652</v>
          </cell>
        </row>
        <row r="35">
          <cell r="C35" t="str">
            <v>Belgium</v>
          </cell>
          <cell r="D35" t="str">
            <v>Belgien</v>
          </cell>
          <cell r="E35">
            <v>3.0132336542010307</v>
          </cell>
          <cell r="F35">
            <v>1.9379885867238045</v>
          </cell>
        </row>
        <row r="36">
          <cell r="C36" t="str">
            <v>Austria*</v>
          </cell>
          <cell r="D36" t="str">
            <v>Østrig*</v>
          </cell>
          <cell r="E36">
            <v>3.3097639679908752</v>
          </cell>
          <cell r="F36">
            <v>2.0223865285515785</v>
          </cell>
        </row>
        <row r="37">
          <cell r="C37" t="str">
            <v>Finland</v>
          </cell>
          <cell r="D37" t="str">
            <v>Finland</v>
          </cell>
          <cell r="E37">
            <v>3.5509165376424789</v>
          </cell>
          <cell r="F37">
            <v>2.4959303438663483</v>
          </cell>
        </row>
        <row r="38">
          <cell r="C38" t="str">
            <v>Denmark</v>
          </cell>
          <cell r="D38" t="str">
            <v>Danmark</v>
          </cell>
          <cell r="E38">
            <v>3.5895060747861862</v>
          </cell>
          <cell r="F38">
            <v>2.5150025263428688</v>
          </cell>
        </row>
        <row r="39">
          <cell r="C39" t="str">
            <v>Germany</v>
          </cell>
          <cell r="D39" t="str">
            <v>Tyskland</v>
          </cell>
          <cell r="E39">
            <v>3.7084411829710007</v>
          </cell>
          <cell r="F39">
            <v>3.0346160754561424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R"/>
      <sheetName val="FIGURER (bgnotat)"/>
      <sheetName val="Max - flest"/>
      <sheetName val="Max - senest"/>
      <sheetName val="Alle - max"/>
      <sheetName val="Alle - sum"/>
      <sheetName val="Mænd - max"/>
      <sheetName val="Mænd - sum"/>
      <sheetName val="Kvinder - max"/>
      <sheetName val="Kvinder - sum"/>
    </sheetNames>
    <sheetDataSet>
      <sheetData sheetId="0"/>
      <sheetData sheetId="1"/>
      <sheetData sheetId="2">
        <row r="11">
          <cell r="K11">
            <v>4.7869873109789403</v>
          </cell>
          <cell r="N11">
            <v>0.83854741117169862</v>
          </cell>
          <cell r="T11">
            <v>2.6408589907807136</v>
          </cell>
          <cell r="W11">
            <v>0.55452767630764688</v>
          </cell>
        </row>
        <row r="22">
          <cell r="L22">
            <v>7.2570602177318921</v>
          </cell>
          <cell r="O22">
            <v>4.4209215442092153</v>
          </cell>
          <cell r="U22">
            <v>3.9552223392610033</v>
          </cell>
          <cell r="X22">
            <v>0.70223268686618345</v>
          </cell>
        </row>
        <row r="33">
          <cell r="L33">
            <v>6.9459286172259036</v>
          </cell>
          <cell r="O33">
            <v>0.92612381563012047</v>
          </cell>
          <cell r="U33">
            <v>4.3230195303928021</v>
          </cell>
          <cell r="X33">
            <v>1.4044327408382709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gørelsesmetode"/>
      <sheetName val="Rådata"/>
      <sheetName val="Ark3"/>
      <sheetName val="Figur (Samlet)"/>
      <sheetName val="FIGUR SAMLET (GNS)"/>
      <sheetName val="Figur &quot;Seed&quot;"/>
      <sheetName val="Figur &quot;Start up&quot;"/>
      <sheetName val="Figur &quot;later stage&quot;"/>
      <sheetName val="Konjunktur figur"/>
      <sheetName val="Konjunktur figur (Multi lande)"/>
      <sheetName val="VF investeringsmodel"/>
      <sheetName val="Ark4"/>
    </sheetNames>
    <sheetDataSet>
      <sheetData sheetId="0"/>
      <sheetData sheetId="1"/>
      <sheetData sheetId="2"/>
      <sheetData sheetId="3">
        <row r="2">
          <cell r="G2" t="str">
            <v>Slovenien</v>
          </cell>
          <cell r="H2" t="str">
            <v>Slovakiet</v>
          </cell>
          <cell r="I2" t="str">
            <v>Litauen</v>
          </cell>
          <cell r="J2" t="str">
            <v>Letland</v>
          </cell>
          <cell r="K2" t="str">
            <v>Tjekkiet</v>
          </cell>
          <cell r="L2" t="str">
            <v>Polen</v>
          </cell>
          <cell r="M2" t="str">
            <v>Italien</v>
          </cell>
          <cell r="N2" t="str">
            <v>Portugal</v>
          </cell>
          <cell r="O2" t="str">
            <v>Østrig</v>
          </cell>
          <cell r="P2" t="str">
            <v>Norge</v>
          </cell>
          <cell r="Q2" t="str">
            <v>Grækendlan</v>
          </cell>
          <cell r="R2" t="str">
            <v>Japan</v>
          </cell>
          <cell r="S2" t="str">
            <v>Luxembourg</v>
          </cell>
          <cell r="T2" t="str">
            <v>Australien</v>
          </cell>
          <cell r="U2" t="str">
            <v>Spanien</v>
          </cell>
          <cell r="V2" t="str">
            <v>Tyskland</v>
          </cell>
          <cell r="W2" t="str">
            <v>Holland</v>
          </cell>
          <cell r="X2" t="str">
            <v>Ungarn</v>
          </cell>
          <cell r="Y2" t="str">
            <v>Estland</v>
          </cell>
          <cell r="Z2" t="str">
            <v>Belgien</v>
          </cell>
          <cell r="AA2" t="str">
            <v>Frankrig</v>
          </cell>
          <cell r="AB2" t="str">
            <v>Schweiz</v>
          </cell>
          <cell r="AC2" t="str">
            <v>Storbritannien</v>
          </cell>
          <cell r="AD2" t="str">
            <v>Irland</v>
          </cell>
          <cell r="AE2" t="str">
            <v>Sverige</v>
          </cell>
          <cell r="AF2" t="str">
            <v>New Zealand</v>
          </cell>
          <cell r="AG2" t="str">
            <v>Danmark</v>
          </cell>
          <cell r="AH2" t="str">
            <v>Finland</v>
          </cell>
          <cell r="AI2" t="str">
            <v>Korea</v>
          </cell>
          <cell r="AJ2" t="str">
            <v>Canada</v>
          </cell>
          <cell r="AK2" t="str">
            <v>Israel</v>
          </cell>
          <cell r="AL2" t="str">
            <v>USA</v>
          </cell>
        </row>
        <row r="3">
          <cell r="F3" t="str">
            <v xml:space="preserve">  Seed</v>
          </cell>
          <cell r="G3" t="str">
            <v>..</v>
          </cell>
          <cell r="H3" t="str">
            <v>..</v>
          </cell>
          <cell r="I3">
            <v>3.1865410000000002E-3</v>
          </cell>
          <cell r="J3" t="str">
            <v>..</v>
          </cell>
          <cell r="K3" t="str">
            <v>..</v>
          </cell>
          <cell r="L3">
            <v>9.5589100000000005E-4</v>
          </cell>
          <cell r="M3">
            <v>4.95716E-4</v>
          </cell>
          <cell r="N3">
            <v>2.4365260000000001E-3</v>
          </cell>
          <cell r="O3">
            <v>7.0317399999999999E-4</v>
          </cell>
          <cell r="P3">
            <v>5.1297030000000002E-3</v>
          </cell>
          <cell r="Q3">
            <v>1.8265689999999999E-3</v>
          </cell>
          <cell r="R3">
            <v>3.1674759999999998E-3</v>
          </cell>
          <cell r="S3">
            <v>1.6503384999999999E-2</v>
          </cell>
          <cell r="T3">
            <v>3.5074149999999998E-3</v>
          </cell>
          <cell r="U3">
            <v>2.1004919999999998E-3</v>
          </cell>
          <cell r="V3">
            <v>2.2843849999999999E-3</v>
          </cell>
          <cell r="W3">
            <v>5.6569530000000002E-3</v>
          </cell>
          <cell r="X3">
            <v>1.7701656999999999E-2</v>
          </cell>
          <cell r="Y3">
            <v>1.3388193E-2</v>
          </cell>
          <cell r="Z3">
            <v>8.8545689999999996E-3</v>
          </cell>
          <cell r="AA3">
            <v>8.6299189999999998E-3</v>
          </cell>
          <cell r="AB3">
            <v>5.3505369999999998E-3</v>
          </cell>
          <cell r="AC3">
            <v>5.4411420000000004E-3</v>
          </cell>
          <cell r="AD3">
            <v>3.6680409999999999E-3</v>
          </cell>
          <cell r="AE3">
            <v>5.6650659999999999E-3</v>
          </cell>
          <cell r="AF3">
            <v>9.1018333000000007E-2</v>
          </cell>
          <cell r="AG3">
            <v>1.1287659E-2</v>
          </cell>
          <cell r="AH3">
            <v>4.3934730000000002E-3</v>
          </cell>
          <cell r="AI3">
            <v>0.12200741</v>
          </cell>
          <cell r="AJ3">
            <v>2.8386374999999998E-2</v>
          </cell>
          <cell r="AK3">
            <v>2.8386374999999998E-2</v>
          </cell>
          <cell r="AL3">
            <v>2.8195395000000002E-2</v>
          </cell>
        </row>
        <row r="4">
          <cell r="F4" t="str">
            <v xml:space="preserve">  Start-up og anden tidlig fase</v>
          </cell>
          <cell r="G4" t="str">
            <v>..</v>
          </cell>
          <cell r="H4">
            <v>4.2017030000000002E-3</v>
          </cell>
          <cell r="I4">
            <v>1.926505E-3</v>
          </cell>
          <cell r="J4">
            <v>5.4769650000000003E-3</v>
          </cell>
          <cell r="K4">
            <v>6.6884819999999999E-3</v>
          </cell>
          <cell r="L4">
            <v>5.4807199999999997E-3</v>
          </cell>
          <cell r="M4">
            <v>5.3784139999999998E-3</v>
          </cell>
          <cell r="N4">
            <v>1.0401963E-2</v>
          </cell>
          <cell r="O4">
            <v>8.0383529999999998E-3</v>
          </cell>
          <cell r="P4">
            <v>6.3428549999999997E-3</v>
          </cell>
          <cell r="Q4">
            <v>2.7729149999999999E-3</v>
          </cell>
          <cell r="R4">
            <v>1.6201983E-2</v>
          </cell>
          <cell r="S4">
            <v>2.5590119999999998E-3</v>
          </cell>
          <cell r="T4">
            <v>7.272728E-3</v>
          </cell>
          <cell r="U4">
            <v>2.8330900999999999E-2</v>
          </cell>
          <cell r="V4">
            <v>2.8986392E-2</v>
          </cell>
          <cell r="W4">
            <v>3.7472296000000002E-2</v>
          </cell>
          <cell r="X4">
            <v>3.0372992000000001E-2</v>
          </cell>
          <cell r="Y4">
            <v>3.7260879999999998E-3</v>
          </cell>
          <cell r="Z4">
            <v>3.9643194E-2</v>
          </cell>
          <cell r="AA4">
            <v>3.2074816999999999E-2</v>
          </cell>
          <cell r="AB4">
            <v>5.6575618000000001E-2</v>
          </cell>
          <cell r="AC4">
            <v>4.6313913999999998E-2</v>
          </cell>
          <cell r="AD4">
            <v>5.8183390000000001E-2</v>
          </cell>
          <cell r="AE4">
            <v>3.9567603999999999E-2</v>
          </cell>
          <cell r="AG4">
            <v>4.3137581000000001E-2</v>
          </cell>
          <cell r="AH4">
            <v>4.5970773999999999E-2</v>
          </cell>
          <cell r="AJ4">
            <v>0.23612302900000001</v>
          </cell>
          <cell r="AK4">
            <v>0.23612302900000001</v>
          </cell>
          <cell r="AL4">
            <v>0.18836003700000001</v>
          </cell>
        </row>
        <row r="5">
          <cell r="F5" t="str">
            <v xml:space="preserve">  Later stage venture</v>
          </cell>
          <cell r="G5">
            <v>6.5291800000000005E-4</v>
          </cell>
          <cell r="H5">
            <v>3.8801900000000003E-4</v>
          </cell>
          <cell r="I5" t="str">
            <v>..</v>
          </cell>
          <cell r="J5" t="str">
            <v>..</v>
          </cell>
          <cell r="K5" t="str">
            <v>..</v>
          </cell>
          <cell r="L5">
            <v>7.6175699999999995E-4</v>
          </cell>
          <cell r="M5">
            <v>3.1462E-3</v>
          </cell>
          <cell r="N5">
            <v>3.0172150000000002E-3</v>
          </cell>
          <cell r="O5">
            <v>1.1396401E-2</v>
          </cell>
          <cell r="P5">
            <v>9.7833480000000007E-3</v>
          </cell>
          <cell r="Q5">
            <v>1.7745700999999999E-2</v>
          </cell>
          <cell r="R5">
            <v>3.4181400000000001E-3</v>
          </cell>
          <cell r="S5">
            <v>7.8779399999999999E-3</v>
          </cell>
          <cell r="T5">
            <v>1.8826565999999999E-2</v>
          </cell>
          <cell r="U5">
            <v>1.1056516000000001E-2</v>
          </cell>
          <cell r="V5">
            <v>1.2042409E-2</v>
          </cell>
          <cell r="W5">
            <v>6.918853E-3</v>
          </cell>
          <cell r="X5">
            <v>5.4646720000000003E-3</v>
          </cell>
          <cell r="Y5">
            <v>3.8975816000000003E-2</v>
          </cell>
          <cell r="Z5">
            <v>8.0906290000000002E-3</v>
          </cell>
          <cell r="AA5">
            <v>2.2909268999999999E-2</v>
          </cell>
          <cell r="AB5">
            <v>1.2789917E-2</v>
          </cell>
          <cell r="AC5">
            <v>2.5587734000000001E-2</v>
          </cell>
          <cell r="AD5">
            <v>2.4326159E-2</v>
          </cell>
          <cell r="AE5">
            <v>4.2866141000000003E-2</v>
          </cell>
          <cell r="AG5">
            <v>4.0258629999999997E-2</v>
          </cell>
          <cell r="AH5">
            <v>4.5908488999999997E-2</v>
          </cell>
          <cell r="AJ5">
            <v>0.111287493</v>
          </cell>
          <cell r="AK5">
            <v>0.111287493</v>
          </cell>
          <cell r="AL5">
            <v>0.33551985899999998</v>
          </cell>
        </row>
        <row r="6">
          <cell r="F6" t="str">
            <v>SUM</v>
          </cell>
          <cell r="G6">
            <v>6.5291800000000005E-4</v>
          </cell>
          <cell r="H6">
            <v>4.5897220000000001E-3</v>
          </cell>
          <cell r="I6">
            <v>5.1130460000000004E-3</v>
          </cell>
          <cell r="J6">
            <v>5.4769650000000003E-3</v>
          </cell>
          <cell r="K6">
            <v>6.6884819999999999E-3</v>
          </cell>
          <cell r="L6">
            <v>7.1983680000000001E-3</v>
          </cell>
          <cell r="M6">
            <v>9.02033E-3</v>
          </cell>
          <cell r="N6">
            <v>1.5855703999999998E-2</v>
          </cell>
          <cell r="O6">
            <v>2.0137927999999999E-2</v>
          </cell>
          <cell r="P6">
            <v>2.1255906000000001E-2</v>
          </cell>
          <cell r="Q6">
            <v>2.2345185E-2</v>
          </cell>
          <cell r="R6">
            <v>2.2787598999999999E-2</v>
          </cell>
          <cell r="S6">
            <v>2.6940336999999998E-2</v>
          </cell>
          <cell r="T6">
            <v>2.9606708999999998E-2</v>
          </cell>
          <cell r="U6">
            <v>4.1487908999999996E-2</v>
          </cell>
          <cell r="V6">
            <v>4.3313186000000004E-2</v>
          </cell>
          <cell r="W6">
            <v>5.0048102000000004E-2</v>
          </cell>
          <cell r="X6">
            <v>5.3539321000000001E-2</v>
          </cell>
          <cell r="Y6">
            <v>5.6090097000000005E-2</v>
          </cell>
          <cell r="Z6">
            <v>5.6588392000000001E-2</v>
          </cell>
          <cell r="AA6">
            <v>6.3614005000000001E-2</v>
          </cell>
          <cell r="AB6">
            <v>7.4716072000000008E-2</v>
          </cell>
          <cell r="AC6">
            <v>7.7342789999999995E-2</v>
          </cell>
          <cell r="AD6">
            <v>8.6177589999999998E-2</v>
          </cell>
          <cell r="AE6">
            <v>8.8098810999999999E-2</v>
          </cell>
          <cell r="AF6">
            <v>9.1018333000000007E-2</v>
          </cell>
          <cell r="AG6">
            <v>9.4683870000000003E-2</v>
          </cell>
          <cell r="AH6">
            <v>9.6272735999999998E-2</v>
          </cell>
          <cell r="AI6">
            <v>0.12200741</v>
          </cell>
          <cell r="AJ6">
            <v>0.37579689700000002</v>
          </cell>
          <cell r="AK6">
            <v>0.37579689700000002</v>
          </cell>
          <cell r="AL6">
            <v>0.55207529099999997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Kraka, nyt layout fra Rosendahl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C0601A"/>
    </a:accent1>
    <a:accent2>
      <a:srgbClr val="000000"/>
    </a:accent2>
    <a:accent3>
      <a:srgbClr val="9C9B9B"/>
    </a:accent3>
    <a:accent4>
      <a:srgbClr val="B92B50"/>
    </a:accent4>
    <a:accent5>
      <a:srgbClr val="3D4866"/>
    </a:accent5>
    <a:accent6>
      <a:srgbClr val="707938"/>
    </a:accent6>
    <a:hlink>
      <a:srgbClr val="0563C1"/>
    </a:hlink>
    <a:folHlink>
      <a:srgbClr val="954F72"/>
    </a:folHlink>
  </a:clrScheme>
  <a:fontScheme name="Kontor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http://stats.oecd.org/OECDStat_Metadata/ShowMetadata.ashx?Dataset=MSTI_PUB&amp;Coords=%5bCOU%5d.%5bOECD%5d&amp;ShowOnWeb=true&amp;Lang=en" TargetMode="External"/><Relationship Id="rId3" Type="http://schemas.openxmlformats.org/officeDocument/2006/relationships/hyperlink" Target="http://stats.oecd.org/OECDStat_Metadata/ShowMetadata.ashx?Dataset=MSTI_PUB&amp;Coords=%5bCOU%5d.%5bDEU%5d&amp;ShowOnWeb=true&amp;Lang=en" TargetMode="External"/><Relationship Id="rId7" Type="http://schemas.openxmlformats.org/officeDocument/2006/relationships/hyperlink" Target="http://stats.oecd.org/OECDStat_Metadata/ShowMetadata.ashx?Dataset=MSTI_PUB&amp;Coords=%5bCOU%5d.%5bGBR%5d&amp;ShowOnWeb=true&amp;Lang=en" TargetMode="External"/><Relationship Id="rId2" Type="http://schemas.openxmlformats.org/officeDocument/2006/relationships/hyperlink" Target="http://stats.oecd.org/OECDStat_Metadata/ShowMetadata.ashx?Dataset=MSTI_PUB&amp;Coords=%5bCOU%5d.%5bFRA%5d&amp;ShowOnWeb=true&amp;Lang=en" TargetMode="External"/><Relationship Id="rId1" Type="http://schemas.openxmlformats.org/officeDocument/2006/relationships/hyperlink" Target="http://stats.oecd.org/OECDStat_Metadata/ShowMetadata.ashx?Dataset=MSTI_PUB&amp;Coords=%5bCOU%5d.%5bDNK%5d&amp;ShowOnWeb=true&amp;Lang=en" TargetMode="External"/><Relationship Id="rId6" Type="http://schemas.openxmlformats.org/officeDocument/2006/relationships/hyperlink" Target="http://stats.oecd.org/OECDStat_Metadata/ShowMetadata.ashx?Dataset=MSTI_PUB&amp;Coords=%5bCOU%5d.%5bSWE%5d&amp;ShowOnWeb=true&amp;Lang=en" TargetMode="External"/><Relationship Id="rId5" Type="http://schemas.openxmlformats.org/officeDocument/2006/relationships/hyperlink" Target="http://stats.oecd.org/OECDStat_Metadata/ShowMetadata.ashx?Dataset=MSTI_PUB&amp;Coords=%5bCOU%5d.%5bNOR%5d&amp;ShowOnWeb=true&amp;Lang=en" TargetMode="External"/><Relationship Id="rId10" Type="http://schemas.openxmlformats.org/officeDocument/2006/relationships/drawing" Target="../drawings/drawing19.xml"/><Relationship Id="rId4" Type="http://schemas.openxmlformats.org/officeDocument/2006/relationships/hyperlink" Target="http://stats.oecd.org/OECDStat_Metadata/ShowMetadata.ashx?Dataset=MSTI_PUB&amp;Coords=%5bCOU%5d.%5bNLD%5d&amp;ShowOnWeb=true&amp;Lang=en" TargetMode="External"/><Relationship Id="rId9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95C92-1090-4548-8728-97EA67C3D382}">
  <dimension ref="A2:K49"/>
  <sheetViews>
    <sheetView topLeftCell="A6" workbookViewId="0">
      <selection activeCell="D27" sqref="D27"/>
    </sheetView>
  </sheetViews>
  <sheetFormatPr defaultRowHeight="15"/>
  <cols>
    <col min="4" max="4" width="88" bestFit="1" customWidth="1"/>
  </cols>
  <sheetData>
    <row r="2" spans="1:11" ht="24" customHeight="1">
      <c r="A2" s="14" t="s">
        <v>123</v>
      </c>
      <c r="B2" s="13"/>
      <c r="C2" s="13"/>
      <c r="D2" s="13"/>
      <c r="E2" s="13"/>
      <c r="F2" s="13"/>
      <c r="G2" s="13"/>
      <c r="H2" s="13"/>
      <c r="I2" s="13"/>
      <c r="J2" s="13"/>
      <c r="K2" s="13"/>
    </row>
    <row r="4" spans="1:11">
      <c r="C4" s="1" t="s">
        <v>103</v>
      </c>
    </row>
    <row r="5" spans="1:11">
      <c r="D5" s="15" t="s">
        <v>163</v>
      </c>
    </row>
    <row r="6" spans="1:11">
      <c r="C6" s="2" t="s">
        <v>124</v>
      </c>
      <c r="D6" s="2" t="s">
        <v>246</v>
      </c>
    </row>
    <row r="7" spans="1:11">
      <c r="C7" s="2" t="s">
        <v>125</v>
      </c>
      <c r="D7" s="2" t="s">
        <v>251</v>
      </c>
    </row>
    <row r="8" spans="1:11">
      <c r="C8" s="2" t="s">
        <v>126</v>
      </c>
      <c r="D8" s="2" t="s">
        <v>259</v>
      </c>
    </row>
    <row r="9" spans="1:11">
      <c r="C9" s="2" t="s">
        <v>127</v>
      </c>
      <c r="D9" s="2" t="s">
        <v>277</v>
      </c>
    </row>
    <row r="10" spans="1:11">
      <c r="C10" s="2" t="s">
        <v>128</v>
      </c>
      <c r="D10" s="2" t="s">
        <v>288</v>
      </c>
    </row>
    <row r="11" spans="1:11">
      <c r="C11" s="2" t="s">
        <v>129</v>
      </c>
      <c r="D11" s="2" t="s">
        <v>443</v>
      </c>
    </row>
    <row r="12" spans="1:11">
      <c r="C12" s="2" t="s">
        <v>130</v>
      </c>
      <c r="D12" s="2" t="s">
        <v>457</v>
      </c>
    </row>
    <row r="13" spans="1:11">
      <c r="A13" s="9"/>
      <c r="B13" s="9"/>
      <c r="C13" s="2" t="s">
        <v>131</v>
      </c>
      <c r="D13" s="2" t="s">
        <v>468</v>
      </c>
    </row>
    <row r="14" spans="1:11">
      <c r="A14" s="9"/>
      <c r="B14" s="9"/>
      <c r="C14" s="2" t="s">
        <v>132</v>
      </c>
      <c r="D14" s="2" t="s">
        <v>527</v>
      </c>
    </row>
    <row r="15" spans="1:11">
      <c r="A15" s="9"/>
      <c r="B15" s="9"/>
      <c r="C15" s="2" t="s">
        <v>133</v>
      </c>
      <c r="D15" s="2" t="s">
        <v>494</v>
      </c>
    </row>
    <row r="16" spans="1:11">
      <c r="A16" s="9"/>
      <c r="B16" s="9"/>
      <c r="C16" s="2" t="s">
        <v>134</v>
      </c>
      <c r="D16" s="2" t="s">
        <v>503</v>
      </c>
    </row>
    <row r="17" spans="1:4">
      <c r="A17" s="9"/>
      <c r="B17" s="9"/>
      <c r="C17" s="2" t="s">
        <v>135</v>
      </c>
      <c r="D17" s="2" t="s">
        <v>528</v>
      </c>
    </row>
    <row r="18" spans="1:4">
      <c r="A18" s="9"/>
      <c r="B18" s="9"/>
      <c r="C18" s="2" t="s">
        <v>136</v>
      </c>
      <c r="D18" s="2" t="s">
        <v>518</v>
      </c>
    </row>
    <row r="19" spans="1:4">
      <c r="A19" s="9"/>
      <c r="B19" s="9"/>
      <c r="C19" s="2" t="s">
        <v>137</v>
      </c>
      <c r="D19" s="2" t="s">
        <v>529</v>
      </c>
    </row>
    <row r="20" spans="1:4">
      <c r="A20" s="9"/>
      <c r="B20" s="9"/>
      <c r="C20" s="2" t="s">
        <v>138</v>
      </c>
      <c r="D20" s="2" t="s">
        <v>526</v>
      </c>
    </row>
    <row r="21" spans="1:4">
      <c r="A21" s="9"/>
      <c r="B21" s="9"/>
      <c r="C21" s="2" t="s">
        <v>139</v>
      </c>
      <c r="D21" s="2" t="s">
        <v>197</v>
      </c>
    </row>
    <row r="22" spans="1:4">
      <c r="A22" s="9"/>
      <c r="B22" s="9"/>
      <c r="C22" s="2" t="s">
        <v>140</v>
      </c>
      <c r="D22" s="2" t="s">
        <v>198</v>
      </c>
    </row>
    <row r="23" spans="1:4">
      <c r="A23" s="9"/>
      <c r="B23" s="9"/>
      <c r="C23" s="2" t="s">
        <v>141</v>
      </c>
      <c r="D23" s="2" t="s">
        <v>199</v>
      </c>
    </row>
    <row r="24" spans="1:4">
      <c r="A24" s="9"/>
      <c r="B24" s="9"/>
      <c r="C24" s="2" t="s">
        <v>142</v>
      </c>
      <c r="D24" s="2" t="s">
        <v>580</v>
      </c>
    </row>
    <row r="25" spans="1:4">
      <c r="A25" s="9"/>
      <c r="B25" s="9"/>
      <c r="C25" s="2" t="s">
        <v>143</v>
      </c>
      <c r="D25" s="2" t="s">
        <v>634</v>
      </c>
    </row>
    <row r="26" spans="1:4">
      <c r="A26" s="9"/>
      <c r="B26" s="9"/>
      <c r="C26" s="2" t="s">
        <v>144</v>
      </c>
      <c r="D26" s="2" t="s">
        <v>589</v>
      </c>
    </row>
    <row r="27" spans="1:4">
      <c r="A27" s="9"/>
      <c r="B27" s="9"/>
      <c r="C27" s="2" t="s">
        <v>145</v>
      </c>
      <c r="D27" s="2" t="s">
        <v>591</v>
      </c>
    </row>
    <row r="28" spans="1:4">
      <c r="A28" s="9"/>
      <c r="B28" s="9"/>
      <c r="C28" s="2" t="s">
        <v>146</v>
      </c>
      <c r="D28" s="2" t="s">
        <v>595</v>
      </c>
    </row>
    <row r="29" spans="1:4">
      <c r="A29" s="9"/>
      <c r="B29" s="9"/>
      <c r="C29" s="2" t="s">
        <v>147</v>
      </c>
      <c r="D29" s="2" t="s">
        <v>611</v>
      </c>
    </row>
    <row r="30" spans="1:4">
      <c r="A30" s="9"/>
      <c r="B30" s="9"/>
      <c r="C30" s="2" t="s">
        <v>148</v>
      </c>
      <c r="D30" s="2" t="s">
        <v>635</v>
      </c>
    </row>
    <row r="31" spans="1:4">
      <c r="A31" s="9"/>
      <c r="B31" s="9"/>
      <c r="C31" s="2" t="s">
        <v>149</v>
      </c>
      <c r="D31" s="2" t="s">
        <v>215</v>
      </c>
    </row>
    <row r="32" spans="1:4">
      <c r="A32" s="9"/>
      <c r="B32" s="9"/>
      <c r="C32" s="2" t="s">
        <v>150</v>
      </c>
      <c r="D32" s="2" t="s">
        <v>216</v>
      </c>
    </row>
    <row r="33" spans="1:4">
      <c r="A33" s="9"/>
      <c r="B33" s="9"/>
      <c r="C33" s="2" t="s">
        <v>151</v>
      </c>
      <c r="D33" s="2" t="s">
        <v>530</v>
      </c>
    </row>
    <row r="34" spans="1:4">
      <c r="A34" s="9"/>
      <c r="B34" s="9"/>
      <c r="C34" s="2" t="s">
        <v>152</v>
      </c>
      <c r="D34" s="2" t="s">
        <v>636</v>
      </c>
    </row>
    <row r="35" spans="1:4">
      <c r="A35" s="9"/>
      <c r="B35" s="9"/>
      <c r="C35" s="2" t="s">
        <v>153</v>
      </c>
      <c r="D35" s="2" t="s">
        <v>637</v>
      </c>
    </row>
    <row r="36" spans="1:4">
      <c r="A36" s="9"/>
      <c r="B36" s="9"/>
      <c r="C36" s="2" t="s">
        <v>104</v>
      </c>
      <c r="D36" s="2" t="s">
        <v>108</v>
      </c>
    </row>
    <row r="37" spans="1:4">
      <c r="A37" s="9"/>
      <c r="B37" s="9"/>
      <c r="C37" s="2" t="s">
        <v>105</v>
      </c>
      <c r="D37" s="2" t="s">
        <v>109</v>
      </c>
    </row>
    <row r="38" spans="1:4">
      <c r="A38" s="9"/>
      <c r="B38" s="9"/>
      <c r="C38" s="2" t="s">
        <v>106</v>
      </c>
      <c r="D38" s="2" t="s">
        <v>110</v>
      </c>
    </row>
    <row r="39" spans="1:4">
      <c r="A39" s="9"/>
      <c r="B39" s="9"/>
      <c r="C39" s="2" t="s">
        <v>107</v>
      </c>
      <c r="D39" s="2" t="s">
        <v>111</v>
      </c>
    </row>
    <row r="40" spans="1:4">
      <c r="A40" s="9"/>
      <c r="B40" s="9"/>
      <c r="C40" s="2" t="s">
        <v>154</v>
      </c>
      <c r="D40" s="2" t="s">
        <v>222</v>
      </c>
    </row>
    <row r="41" spans="1:4">
      <c r="C41" s="2" t="s">
        <v>155</v>
      </c>
      <c r="D41" s="2" t="s">
        <v>240</v>
      </c>
    </row>
    <row r="42" spans="1:4">
      <c r="C42" s="2" t="s">
        <v>156</v>
      </c>
      <c r="D42" s="2" t="s">
        <v>639</v>
      </c>
    </row>
    <row r="43" spans="1:4">
      <c r="C43" s="2" t="s">
        <v>157</v>
      </c>
      <c r="D43" s="2" t="s">
        <v>638</v>
      </c>
    </row>
    <row r="44" spans="1:4">
      <c r="C44" s="2" t="s">
        <v>158</v>
      </c>
      <c r="D44" s="2" t="s">
        <v>622</v>
      </c>
    </row>
    <row r="45" spans="1:4">
      <c r="A45" s="9"/>
      <c r="B45" s="9"/>
    </row>
    <row r="46" spans="1:4">
      <c r="A46" s="9"/>
      <c r="B46" s="9"/>
    </row>
    <row r="47" spans="1:4">
      <c r="A47" s="9"/>
      <c r="B47" s="9"/>
    </row>
    <row r="49" spans="1:2">
      <c r="A49" s="9"/>
      <c r="B49" s="9"/>
    </row>
  </sheetData>
  <hyperlinks>
    <hyperlink ref="C36:D36" location="'Figur 4.6'!A1" display="Figur 4.6" xr:uid="{2ED78566-789D-433B-AF25-E82CE022A888}"/>
    <hyperlink ref="C37:D37" location="'Figur 4.7'!A1" display="Figur 4.7" xr:uid="{91F95917-4B28-4BFA-BC4F-CA597F7E28AB}"/>
    <hyperlink ref="C38:D38" location="'Figur 4.8'!A1" display="Figur 4.8" xr:uid="{9DF109C5-6317-42C1-9F56-133CE38EA7FF}"/>
    <hyperlink ref="C39:D39" location="'Figur 4.9'!A1" display="Figur 4.9" xr:uid="{9FB99881-BF01-457F-B205-68DA41AC61AA}"/>
    <hyperlink ref="C6" location="'Figur 2.1'!A1" display="Figur 2.1" xr:uid="{ABBCF61E-BBFB-4E5A-AFE4-E6F24ABDB49A}"/>
    <hyperlink ref="C7" location="'Figur 2.2'!A1" display="Figur 2.2" xr:uid="{5F4CE598-7824-4355-8EA4-4F405117BFBD}"/>
    <hyperlink ref="C8" location="'Figur 2.3'!A1" display="Figur 2.3" xr:uid="{32C35B07-8DB5-44D1-B2F4-E40BA245172A}"/>
    <hyperlink ref="C9" location="'Figur 2.4'!A1" display="Figur 2.4" xr:uid="{081B1B0E-1983-4062-99DC-D73789D1EE2A}"/>
    <hyperlink ref="C10" location="'Figur 2.5'!A1" display="Figur 2.5" xr:uid="{DC9F8870-9F43-4654-B78B-4CE1429072D2}"/>
    <hyperlink ref="C11" location="'Figur 2.6'!A1" display="Figur 2.6" xr:uid="{053311C5-2AE1-417D-8B96-480F9D9A5118}"/>
    <hyperlink ref="C12" location="'Figur 2.7'!A1" display="Figur 2.7" xr:uid="{75C7BFDB-19E2-4F3B-A9BB-A5CF28D552BC}"/>
    <hyperlink ref="C13" location="'Figur 2.8'!A1" display="Figur 2.8" xr:uid="{4290C547-A726-477A-BB69-FEAC82652C1E}"/>
    <hyperlink ref="C14" location="'Figur 2.9'!A1" display="Figur 2.9" xr:uid="{FF50B661-29B2-4965-AEAB-79C6AF441EA7}"/>
    <hyperlink ref="C15" location="'Figur 2.10'!A1" display="Figur 2.10" xr:uid="{C8756F5C-3AF6-4920-B426-C63FE4167BBD}"/>
    <hyperlink ref="C16" location="'Figur 2.11'!A1" display="Figur 2.11" xr:uid="{564B781E-75FB-4D81-970B-A2D5F44C74AA}"/>
    <hyperlink ref="C17" location="'Figur 2.12'!A1" display="Figur 2.12" xr:uid="{35B9A5DE-C8C4-419A-B232-9F2FF983260B}"/>
    <hyperlink ref="C18" location="'Figur 2.13'!A1" display="Figur 2.13" xr:uid="{3084554B-A3E8-4409-936C-ADC76E2F1317}"/>
    <hyperlink ref="C19" location="'Figur 2.14'!A1" display="Figur 2.14" xr:uid="{E54048A5-7B0F-4FEA-9ED0-C191B21E6B4F}"/>
    <hyperlink ref="C20" location="'Figur 2.15'!A1" display="Figur 2.15" xr:uid="{729D4CF2-E3F6-4AF8-998F-5EC2ED2290AB}"/>
    <hyperlink ref="C21" location="'Figur 3.1'!A1" display="Figur 3.1" xr:uid="{A60A0FD8-70EB-472F-8779-5FF2948CEE4D}"/>
    <hyperlink ref="C22" location="'Figur 3.2'!A1" display="Figur 3.2" xr:uid="{1FB7E246-52B4-4FB3-B416-D1C08584C3AB}"/>
    <hyperlink ref="C23" location="'Figur 3.3'!A1" display="Figur 3.3" xr:uid="{781803ED-6E8F-4708-8800-DC2A79F00B96}"/>
    <hyperlink ref="C24" location="'Figur 3.4'!A1" display="Figur 3.4" xr:uid="{8D1CFE41-4596-411A-814F-64230AC5A82A}"/>
    <hyperlink ref="C25" location="'Figur 3.5'!A1" display="Figur 3.5" xr:uid="{2ECD1033-28CC-4E52-9C81-27F0D4A64906}"/>
    <hyperlink ref="C26" location="'Figur 3.6'!A1" display="Figur 3.6" xr:uid="{55FEE78C-75B8-4BD2-BD62-5121F72DBD83}"/>
    <hyperlink ref="C27" location="'Figur 3.7'!A1" display="Figur 3.7" xr:uid="{D38131D2-FBB3-42EC-B303-C13D97D38041}"/>
    <hyperlink ref="C28" location="'Figur 3.8'!A1" display="Figur 3.8" xr:uid="{8EBCA7BD-0D75-4D11-8952-7E4D966FB403}"/>
    <hyperlink ref="C29" location="'Figur 3.9'!A1" display="Figur 3.9" xr:uid="{621C133E-3280-476C-866E-D73AAD8200C1}"/>
    <hyperlink ref="C30" location="'Figur 3.10'!A1" display="Figur 3.10" xr:uid="{DFEA6141-EF44-4017-AC10-CA667A5B06BE}"/>
    <hyperlink ref="C31" location="'Figur 4.1'!A1" display="Figur 4.1" xr:uid="{8C980E87-45E5-484D-A88A-443023922BD2}"/>
    <hyperlink ref="C32" location="'Figur 4.2'!A1" display="Figur 4.2" xr:uid="{023B69CE-EEB8-403C-AA13-951810A40659}"/>
    <hyperlink ref="C33" location="'Figur 4.3'!A1" display="Figur 4.3" xr:uid="{C60163F7-BA44-450B-B1B3-941ADD386B8A}"/>
    <hyperlink ref="C34" location="'Figur 4.4'!A1" display="Figur 4.4" xr:uid="{FD984515-3870-4472-9AEA-814CC862724C}"/>
    <hyperlink ref="C35" location="'Figur 4.5'!A1" display="Figur 4.5" xr:uid="{74B28386-7BBB-48F8-904C-2E763D6E48F8}"/>
    <hyperlink ref="C40" location="'Figur 4.10'!A1" display="Figur 4.10" xr:uid="{D7698B1D-10D5-4D49-A90B-A3076A1CFA4A}"/>
    <hyperlink ref="C41" location="'Figur 4.11'!A1" display="Figur 4.11" xr:uid="{45A2B85F-168E-4B59-8A74-74B4C2EC8171}"/>
    <hyperlink ref="C42" location="'Figur 4.12'!A1" display="Figur 4.12" xr:uid="{ABED83FE-894C-460C-815E-8F3BA6F227FE}"/>
    <hyperlink ref="C43" location="'Figur 5.1'!A1" display="Figur 5.1" xr:uid="{D96ACB5B-5792-40A8-8461-C3088131A4B1}"/>
    <hyperlink ref="C44" location="'Figur 5.2'!A1" display="Figur 5.2" xr:uid="{96DF9569-9E95-424E-BD44-7B3190220D33}"/>
    <hyperlink ref="D7" location="'Figur 2.2'!A1" display="Figur 2.2" xr:uid="{4D07BCB6-A314-4343-83A1-360F823E3B6F}"/>
    <hyperlink ref="D6" location="'Figur 2.1'!A1" display="Figur 2.1" xr:uid="{6C501B4E-6DB3-4625-82BF-6D3B5AA4165E}"/>
    <hyperlink ref="D8" location="'Figur 2.3'!A1" display="Figur 2.3" xr:uid="{14EBFD9E-14A9-4F4E-93E9-2398459C17C6}"/>
    <hyperlink ref="C6:D6" location="'Figur 2.1'!A1" display="Figur 2.1" xr:uid="{EB8B2A5D-CA20-4FD2-8127-5B32D55DC49A}"/>
    <hyperlink ref="C7:D7" location="'Figur 2.2'!A1" display="Figur 2.2" xr:uid="{52186093-D4C5-444B-BA82-F4C7E25B5123}"/>
    <hyperlink ref="C8:D8" location="'Figur 2.3'!A1" display="Figur 2.3" xr:uid="{599756BA-FE54-4CBE-9BFC-B7DFB45DC6C2}"/>
    <hyperlink ref="C9:D9" location="'Figur 2.4'!A1" display="Figur 2.4" xr:uid="{FAE1591F-4FD6-4D7C-8C21-50FB5A2030D3}"/>
    <hyperlink ref="C10:D10" location="'Figur 2.5'!A1" display="Figur 2.5" xr:uid="{CEBBB058-DDBD-482B-9CA4-7D729FE1F087}"/>
    <hyperlink ref="C11:D11" location="'Figur 2.6'!A1" display="Figur 2.6" xr:uid="{201B546B-2335-4251-AC50-F4BF07E3153C}"/>
    <hyperlink ref="C12:D12" location="'Figur 2.7'!A1" display="Figur 2.7" xr:uid="{B738A840-5E82-4038-BCCB-E02BCFC04098}"/>
    <hyperlink ref="C13:D13" location="'Figur 2.8'!A1" display="Figur 2.8" xr:uid="{94F38A28-6D12-490C-A5EA-8903EA213B5D}"/>
    <hyperlink ref="C14:D14" location="'Figur 2.9'!A1" display="Figur 2.9" xr:uid="{17895024-3FC4-4AF7-BC86-A230EDE5C305}"/>
    <hyperlink ref="C15:D15" location="'Figur 2.10'!A1" display="Figur 2.10" xr:uid="{F71D37D7-AE2D-413F-B35A-D4893921FE5D}"/>
    <hyperlink ref="C16:D16" location="'Figur 2.11'!A1" display="Figur 2.11" xr:uid="{313DDCB1-F9CF-4C90-83E8-2561EE6BF8F3}"/>
    <hyperlink ref="C17:D17" location="'Figur 2.12'!A1" display="Figur 2.12" xr:uid="{A17E3C14-52C5-4C8F-A67D-20EF21124FCA}"/>
    <hyperlink ref="C18:D18" location="'Figur 2.13'!A1" display="Figur 2.13" xr:uid="{2D0162C7-65ED-4361-8E8C-921409E274A7}"/>
    <hyperlink ref="C19:D19" location="'Figur 2.14'!A1" display="Figur 2.14" xr:uid="{5F258FB1-389D-4C1A-BED2-8B3991789F2A}"/>
    <hyperlink ref="C20:D20" location="'Figur 2.15'!A1" display="Figur 2.15" xr:uid="{9430359E-80E0-4994-A51F-0F8222E987B5}"/>
    <hyperlink ref="C21:D21" location="'Figur 3.1'!A1" display="Figur 3.1" xr:uid="{4FC47B3B-EA2E-4F41-A45A-29D1E42E7C6B}"/>
    <hyperlink ref="C22:D22" location="'Figur 3.2'!A1" display="Figur 3.2" xr:uid="{DBBD43DB-2F08-47D6-A74D-4597EBE4B28F}"/>
    <hyperlink ref="C23:D23" location="'Figur 3.3'!A1" display="Figur 3.3" xr:uid="{6C72AEB1-C962-436A-99F1-F0AA5F0A2A52}"/>
    <hyperlink ref="C24:D24" location="'Figur 3.4'!A1" display="Figur 3.4" xr:uid="{C7590F3E-C31E-4CD0-84BD-D82A4D0A8FDF}"/>
    <hyperlink ref="C25:D25" location="'Figur 3.5'!A1" display="Figur 3.5" xr:uid="{0010D79C-904B-40BF-8950-99403B3188B9}"/>
    <hyperlink ref="C26:D26" location="'Figur 3.6'!A1" display="Figur 3.6" xr:uid="{959DAC03-4FEB-40D3-B73D-F33BD691D30C}"/>
    <hyperlink ref="C27:D27" location="'Figur 3.7'!A1" display="Figur 3.7" xr:uid="{3BFCB928-B3E7-4D7F-8331-4CDE5F05D7C2}"/>
    <hyperlink ref="C28:D28" location="'Figur 3.8'!A1" display="Figur 3.8" xr:uid="{E425C3B2-4E74-4A12-858F-38E19CE52D33}"/>
    <hyperlink ref="C29:D29" location="'Figur 3.9'!A1" display="Figur 3.9" xr:uid="{CCCD4FF4-2656-4372-A0B9-904947F26079}"/>
    <hyperlink ref="C30:D30" location="'Figur 3.10'!A1" display="Figur 3.10" xr:uid="{9B6FC173-BAA4-4D2E-9265-0A93E52CE182}"/>
    <hyperlink ref="C31:D31" location="'Figur 4.1'!A1" display="Figur 4.1" xr:uid="{FEF5FCDF-C097-41FD-97EF-240D3B184273}"/>
    <hyperlink ref="C32:D32" location="'Figur 4.2'!A1" display="Figur 4.2" xr:uid="{AD681A3B-EE0E-47CD-A068-F29318C060EA}"/>
    <hyperlink ref="C33:D33" location="'Figur 4.3'!A1" display="Figur 4.3" xr:uid="{47857C45-6EDF-4904-BF58-6342C996CD6F}"/>
    <hyperlink ref="C34:D34" location="'Figur 4.4'!A1" display="Figur 4.4" xr:uid="{2BDCCCA8-8219-4BB5-A04C-6317EBECDBBC}"/>
    <hyperlink ref="C35:D35" location="'Figur 4.5'!A1" display="Figur 4.5" xr:uid="{67767CA1-97AC-4A17-9837-6E70A47FFAD9}"/>
    <hyperlink ref="C40:D40" location="'Figur 4.10'!A1" display="Figur 4.10" xr:uid="{2025E65E-1FB9-40FC-AB07-7F7AE6CA6C77}"/>
    <hyperlink ref="C41:D41" location="'Figur 4.11'!A1" display="Figur 4.11" xr:uid="{1D840800-FC90-4E7C-9F4A-9EFEC9E531A0}"/>
    <hyperlink ref="C42:D42" location="'Figur 4.12'!A1" display="Figur 4.12" xr:uid="{0B9C7F42-6EA8-46CA-AB20-CB78E4531163}"/>
    <hyperlink ref="C43:D43" location="'Figur 5.1'!A1" display="Figur 5.1" xr:uid="{A1A0BD26-81C1-46D9-B7BF-D63CBA9C24F4}"/>
    <hyperlink ref="C44:D44" location="'Figur 5.2'!A1" display="Figur 5.2" xr:uid="{0945FD89-E68F-4CE9-82E7-6136C71690B6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ED2EF-BE3A-4458-B0BC-E8117C473FEC}">
  <dimension ref="A2:Q10"/>
  <sheetViews>
    <sheetView workbookViewId="0">
      <selection activeCell="L21" sqref="L21"/>
    </sheetView>
  </sheetViews>
  <sheetFormatPr defaultRowHeight="15"/>
  <sheetData>
    <row r="2" spans="1:17">
      <c r="A2" s="3" t="s">
        <v>132</v>
      </c>
      <c r="B2" s="3" t="s">
        <v>493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80" t="s">
        <v>112</v>
      </c>
      <c r="Q2" s="80"/>
    </row>
    <row r="3" spans="1:17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1:17">
      <c r="A4" s="40"/>
      <c r="B4" s="41" t="s">
        <v>486</v>
      </c>
      <c r="C4" s="41" t="s">
        <v>191</v>
      </c>
      <c r="D4" s="9"/>
      <c r="E4" s="9"/>
      <c r="F4" s="9"/>
      <c r="G4" s="9"/>
      <c r="H4" s="1"/>
      <c r="I4" s="9"/>
      <c r="J4" s="9"/>
      <c r="K4" s="9"/>
      <c r="L4" s="9"/>
      <c r="M4" s="9"/>
      <c r="N4" s="9"/>
      <c r="O4" s="9"/>
      <c r="P4" s="9"/>
      <c r="Q4" s="9"/>
    </row>
    <row r="5" spans="1:17">
      <c r="A5" s="40" t="s">
        <v>487</v>
      </c>
      <c r="B5" s="40">
        <v>33.40481114378219</v>
      </c>
      <c r="C5" s="40">
        <v>20.740282861342727</v>
      </c>
    </row>
    <row r="6" spans="1:17">
      <c r="A6" s="40" t="s">
        <v>488</v>
      </c>
      <c r="B6" s="40">
        <v>32.734725864650684</v>
      </c>
      <c r="C6" s="40">
        <v>30.321927497814993</v>
      </c>
    </row>
    <row r="7" spans="1:17">
      <c r="A7" s="40" t="s">
        <v>489</v>
      </c>
      <c r="B7" s="40">
        <v>16.182440009454872</v>
      </c>
      <c r="C7" s="40">
        <v>26.578526695301907</v>
      </c>
    </row>
    <row r="8" spans="1:17">
      <c r="A8" s="40" t="s">
        <v>490</v>
      </c>
      <c r="B8" s="40">
        <v>2.6206099279876405</v>
      </c>
      <c r="C8" s="40">
        <v>5.3358550182787576</v>
      </c>
    </row>
    <row r="9" spans="1:17">
      <c r="A9" s="40" t="s">
        <v>491</v>
      </c>
      <c r="B9" s="40">
        <v>2.3599769558917205</v>
      </c>
      <c r="C9" s="40">
        <v>3.5620959159663541</v>
      </c>
    </row>
    <row r="10" spans="1:17">
      <c r="A10" s="40" t="s">
        <v>492</v>
      </c>
      <c r="B10" s="40">
        <v>12.697436098232846</v>
      </c>
      <c r="C10" s="40">
        <v>13.461312011295174</v>
      </c>
    </row>
  </sheetData>
  <mergeCells count="1">
    <mergeCell ref="P2:Q2"/>
  </mergeCells>
  <hyperlinks>
    <hyperlink ref="P2:Q2" location="Indhold!A1" display="Tilbage til oversigt" xr:uid="{09B27710-FC27-49F7-9C91-57D053A70752}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4D199-25D8-4CD1-A1FC-27D6F5E274B0}">
  <dimension ref="A2:Q8"/>
  <sheetViews>
    <sheetView workbookViewId="0">
      <selection activeCell="Q21" sqref="Q21"/>
    </sheetView>
  </sheetViews>
  <sheetFormatPr defaultRowHeight="15"/>
  <sheetData>
    <row r="2" spans="1:17">
      <c r="A2" s="3" t="s">
        <v>133</v>
      </c>
      <c r="B2" s="3" t="s">
        <v>494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80" t="s">
        <v>112</v>
      </c>
      <c r="Q2" s="80"/>
    </row>
    <row r="3" spans="1:17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1:17">
      <c r="A4" s="42"/>
      <c r="B4" s="42" t="s">
        <v>495</v>
      </c>
      <c r="C4" s="44" t="s">
        <v>496</v>
      </c>
      <c r="D4" s="42" t="s">
        <v>497</v>
      </c>
      <c r="E4" s="42" t="s">
        <v>498</v>
      </c>
      <c r="F4" s="9"/>
      <c r="G4" s="9"/>
      <c r="H4" s="1"/>
      <c r="I4" s="9"/>
      <c r="J4" s="9"/>
      <c r="K4" s="9"/>
      <c r="L4" s="9"/>
      <c r="M4" s="9"/>
      <c r="N4" s="9"/>
      <c r="O4" s="9"/>
      <c r="P4" s="9"/>
      <c r="Q4" s="9"/>
    </row>
    <row r="5" spans="1:17">
      <c r="A5" s="42" t="s">
        <v>502</v>
      </c>
      <c r="B5" s="42">
        <v>46</v>
      </c>
      <c r="C5" s="42">
        <v>31</v>
      </c>
      <c r="D5" s="43">
        <v>22.25</v>
      </c>
      <c r="E5" s="42">
        <v>9</v>
      </c>
    </row>
    <row r="6" spans="1:17">
      <c r="A6" s="42" t="s">
        <v>499</v>
      </c>
      <c r="B6" s="42">
        <v>19</v>
      </c>
      <c r="C6" s="42">
        <v>30</v>
      </c>
      <c r="D6" s="43">
        <v>39.25</v>
      </c>
      <c r="E6" s="42">
        <v>12</v>
      </c>
    </row>
    <row r="7" spans="1:17">
      <c r="A7" s="42" t="s">
        <v>500</v>
      </c>
      <c r="B7" s="42">
        <v>22</v>
      </c>
      <c r="C7" s="42">
        <v>25</v>
      </c>
      <c r="D7" s="43">
        <v>19.25</v>
      </c>
      <c r="E7" s="42">
        <v>27</v>
      </c>
    </row>
    <row r="8" spans="1:17">
      <c r="A8" s="42" t="s">
        <v>501</v>
      </c>
      <c r="B8" s="42">
        <v>13</v>
      </c>
      <c r="C8" s="42">
        <v>15</v>
      </c>
      <c r="D8" s="43">
        <v>19.25</v>
      </c>
      <c r="E8" s="42">
        <v>52</v>
      </c>
    </row>
  </sheetData>
  <mergeCells count="1">
    <mergeCell ref="P2:Q2"/>
  </mergeCells>
  <hyperlinks>
    <hyperlink ref="P2:Q2" location="Indhold!A1" display="Tilbage til oversigt" xr:uid="{5E12BF12-CF7A-447D-AB68-249881539BEE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72DE3-2A43-401B-874A-DCD583FAE00B}">
  <dimension ref="A2:Q7"/>
  <sheetViews>
    <sheetView workbookViewId="0">
      <selection activeCell="P23" sqref="P23"/>
    </sheetView>
  </sheetViews>
  <sheetFormatPr defaultRowHeight="15"/>
  <sheetData>
    <row r="2" spans="1:17">
      <c r="A2" s="3" t="s">
        <v>134</v>
      </c>
      <c r="B2" s="3" t="s">
        <v>503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80" t="s">
        <v>112</v>
      </c>
      <c r="Q2" s="80"/>
    </row>
    <row r="3" spans="1:17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1:17">
      <c r="A4" s="1" t="s">
        <v>504</v>
      </c>
      <c r="B4" s="9"/>
      <c r="C4" s="9"/>
      <c r="D4" s="9"/>
      <c r="E4" s="9"/>
      <c r="F4" s="9"/>
      <c r="G4" s="9"/>
      <c r="H4" s="1" t="s">
        <v>505</v>
      </c>
      <c r="I4" s="9"/>
      <c r="J4" s="9"/>
      <c r="K4" s="9"/>
      <c r="L4" s="9"/>
      <c r="M4" s="9"/>
      <c r="N4" s="9"/>
      <c r="O4" s="9"/>
      <c r="P4" s="9"/>
      <c r="Q4" s="9"/>
    </row>
    <row r="5" spans="1:17">
      <c r="B5" t="s">
        <v>446</v>
      </c>
      <c r="I5" t="s">
        <v>446</v>
      </c>
    </row>
    <row r="6" spans="1:17">
      <c r="A6" s="45">
        <v>2017</v>
      </c>
      <c r="B6" s="45">
        <v>32</v>
      </c>
      <c r="H6" s="45">
        <v>2017</v>
      </c>
      <c r="I6" s="45">
        <v>12</v>
      </c>
    </row>
    <row r="7" spans="1:17">
      <c r="A7" s="45">
        <v>2018</v>
      </c>
      <c r="B7" s="45">
        <v>63</v>
      </c>
      <c r="H7" s="45">
        <v>2018</v>
      </c>
      <c r="I7" s="45">
        <v>22</v>
      </c>
    </row>
  </sheetData>
  <mergeCells count="1">
    <mergeCell ref="P2:Q2"/>
  </mergeCells>
  <hyperlinks>
    <hyperlink ref="P2:Q2" location="Indhold!A1" display="Tilbage til oversigt" xr:uid="{ED5C3FCC-BA45-4589-9B5D-162447668A24}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C8B98-7CFF-43B5-8C22-0FCBCDE4CF19}">
  <dimension ref="A2:Q11"/>
  <sheetViews>
    <sheetView workbookViewId="0">
      <selection activeCell="O24" sqref="O24"/>
    </sheetView>
  </sheetViews>
  <sheetFormatPr defaultRowHeight="15"/>
  <sheetData>
    <row r="2" spans="1:17">
      <c r="A2" s="3" t="s">
        <v>159</v>
      </c>
      <c r="B2" s="3" t="s">
        <v>160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80" t="s">
        <v>112</v>
      </c>
      <c r="Q2" s="80"/>
    </row>
    <row r="3" spans="1:17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1:17">
      <c r="A4" s="1" t="s">
        <v>162</v>
      </c>
      <c r="B4" s="9"/>
      <c r="C4" s="9"/>
      <c r="D4" s="9"/>
      <c r="E4" s="9"/>
      <c r="F4" s="9"/>
      <c r="G4" s="9"/>
      <c r="H4" s="1" t="s">
        <v>161</v>
      </c>
      <c r="I4" s="9"/>
      <c r="J4" s="9"/>
      <c r="K4" s="9"/>
      <c r="L4" s="9"/>
      <c r="M4" s="9"/>
      <c r="N4" s="9"/>
      <c r="O4" s="9"/>
      <c r="P4" s="9"/>
      <c r="Q4" s="9"/>
    </row>
    <row r="6" spans="1:17">
      <c r="A6" s="46"/>
      <c r="B6" s="46" t="s">
        <v>446</v>
      </c>
    </row>
    <row r="7" spans="1:17">
      <c r="A7" s="46" t="s">
        <v>506</v>
      </c>
      <c r="B7" s="46">
        <v>38</v>
      </c>
    </row>
    <row r="8" spans="1:17">
      <c r="A8" s="46" t="s">
        <v>507</v>
      </c>
      <c r="B8" s="46">
        <v>49</v>
      </c>
    </row>
    <row r="9" spans="1:17">
      <c r="A9" s="46" t="s">
        <v>508</v>
      </c>
      <c r="B9" s="46">
        <v>50</v>
      </c>
    </row>
    <row r="10" spans="1:17">
      <c r="A10" s="46" t="s">
        <v>509</v>
      </c>
      <c r="B10" s="46">
        <v>53</v>
      </c>
    </row>
    <row r="11" spans="1:17">
      <c r="A11" s="46" t="s">
        <v>510</v>
      </c>
      <c r="B11" s="46">
        <v>64</v>
      </c>
    </row>
  </sheetData>
  <mergeCells count="1">
    <mergeCell ref="P2:Q2"/>
  </mergeCells>
  <hyperlinks>
    <hyperlink ref="P2:Q2" location="Indhold!A1" display="Tilbage til oversigt" xr:uid="{B29AF124-FD6F-46D3-B30E-72E85126E942}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1A950-5B16-4B57-A409-8FF9923DCEEB}">
  <dimension ref="A2:Q12"/>
  <sheetViews>
    <sheetView workbookViewId="0">
      <selection activeCell="O14" sqref="O14"/>
    </sheetView>
  </sheetViews>
  <sheetFormatPr defaultRowHeight="15"/>
  <sheetData>
    <row r="2" spans="1:17">
      <c r="A2" s="3" t="s">
        <v>136</v>
      </c>
      <c r="B2" s="3" t="s">
        <v>518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80" t="s">
        <v>112</v>
      </c>
      <c r="Q2" s="80"/>
    </row>
    <row r="3" spans="1:17"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1:17">
      <c r="A4" s="9"/>
      <c r="B4" s="9" t="s">
        <v>446</v>
      </c>
      <c r="C4" s="9"/>
      <c r="D4" s="9"/>
      <c r="E4" s="9"/>
      <c r="F4" s="9"/>
      <c r="G4" s="9"/>
      <c r="H4" s="1"/>
      <c r="I4" s="9"/>
      <c r="J4" s="9"/>
      <c r="K4" s="9"/>
      <c r="L4" s="9"/>
      <c r="M4" s="9"/>
      <c r="N4" s="9"/>
      <c r="O4" s="9"/>
      <c r="P4" s="9"/>
      <c r="Q4" s="9"/>
    </row>
    <row r="5" spans="1:17">
      <c r="A5" s="47" t="s">
        <v>492</v>
      </c>
      <c r="B5" s="48">
        <v>18</v>
      </c>
    </row>
    <row r="6" spans="1:17">
      <c r="A6" s="47" t="s">
        <v>511</v>
      </c>
      <c r="B6" s="48">
        <v>12</v>
      </c>
    </row>
    <row r="7" spans="1:17">
      <c r="A7" s="47" t="s">
        <v>512</v>
      </c>
      <c r="B7" s="48">
        <v>1</v>
      </c>
    </row>
    <row r="8" spans="1:17">
      <c r="A8" s="47" t="s">
        <v>513</v>
      </c>
      <c r="B8" s="48">
        <v>2</v>
      </c>
    </row>
    <row r="9" spans="1:17">
      <c r="A9" s="47" t="s">
        <v>514</v>
      </c>
      <c r="B9" s="48">
        <v>3</v>
      </c>
    </row>
    <row r="10" spans="1:17">
      <c r="A10" s="47" t="s">
        <v>515</v>
      </c>
      <c r="B10" s="48">
        <v>6</v>
      </c>
    </row>
    <row r="11" spans="1:17">
      <c r="A11" s="47" t="s">
        <v>516</v>
      </c>
      <c r="B11" s="48">
        <v>12</v>
      </c>
    </row>
    <row r="12" spans="1:17">
      <c r="A12" s="47" t="s">
        <v>517</v>
      </c>
      <c r="B12" s="48">
        <v>56</v>
      </c>
    </row>
  </sheetData>
  <mergeCells count="1">
    <mergeCell ref="P2:Q2"/>
  </mergeCells>
  <hyperlinks>
    <hyperlink ref="P2:Q2" location="Indhold!A1" display="Tilbage til oversigt" xr:uid="{D404AAEE-1D0C-489D-BE48-D842F7A87770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2FFE4-C589-408D-8A10-A2DFB7E25606}">
  <dimension ref="A2:Q14"/>
  <sheetViews>
    <sheetView workbookViewId="0">
      <selection activeCell="O21" sqref="O21"/>
    </sheetView>
  </sheetViews>
  <sheetFormatPr defaultRowHeight="15"/>
  <sheetData>
    <row r="2" spans="1:17">
      <c r="A2" s="3" t="s">
        <v>159</v>
      </c>
      <c r="B2" s="3" t="s">
        <v>160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80" t="s">
        <v>112</v>
      </c>
      <c r="Q2" s="80"/>
    </row>
    <row r="3" spans="1:17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1:17">
      <c r="B4" s="9" t="s">
        <v>258</v>
      </c>
      <c r="C4" s="9"/>
      <c r="D4" s="9"/>
      <c r="E4" s="9"/>
      <c r="F4" s="9"/>
      <c r="G4" s="9"/>
      <c r="H4" s="1"/>
      <c r="I4" s="9"/>
      <c r="J4" s="9"/>
      <c r="K4" s="9"/>
      <c r="L4" s="9"/>
      <c r="M4" s="9"/>
      <c r="N4" s="9"/>
      <c r="O4" s="9"/>
      <c r="P4" s="9"/>
      <c r="Q4" s="9"/>
    </row>
    <row r="5" spans="1:17">
      <c r="A5" s="50" t="s">
        <v>192</v>
      </c>
      <c r="B5" s="52">
        <v>80.449243634130866</v>
      </c>
    </row>
    <row r="6" spans="1:17">
      <c r="A6" s="50" t="s">
        <v>208</v>
      </c>
      <c r="B6" s="52">
        <v>81.415833152312985</v>
      </c>
    </row>
    <row r="7" spans="1:17">
      <c r="A7" s="50" t="s">
        <v>193</v>
      </c>
      <c r="B7" s="52">
        <v>82.344382055551321</v>
      </c>
    </row>
    <row r="8" spans="1:17">
      <c r="A8" s="50" t="s">
        <v>519</v>
      </c>
      <c r="B8" s="52">
        <v>83.348529873470696</v>
      </c>
    </row>
    <row r="9" spans="1:17">
      <c r="A9" s="50" t="s">
        <v>212</v>
      </c>
      <c r="B9" s="52">
        <v>83.662412572469847</v>
      </c>
    </row>
    <row r="10" spans="1:17">
      <c r="A10" s="50" t="s">
        <v>520</v>
      </c>
      <c r="B10" s="52">
        <v>83.724884507356606</v>
      </c>
    </row>
    <row r="11" spans="1:17">
      <c r="A11" s="50" t="s">
        <v>521</v>
      </c>
      <c r="B11" s="52">
        <v>84.202483896420219</v>
      </c>
    </row>
    <row r="12" spans="1:17">
      <c r="A12" s="50" t="s">
        <v>191</v>
      </c>
      <c r="B12" s="52">
        <v>88.089764825746556</v>
      </c>
    </row>
    <row r="13" spans="1:17">
      <c r="A13" s="50" t="s">
        <v>195</v>
      </c>
      <c r="B13" s="52">
        <v>91.655909806992341</v>
      </c>
    </row>
    <row r="14" spans="1:17">
      <c r="A14" s="50" t="s">
        <v>285</v>
      </c>
      <c r="B14" s="52">
        <v>93.306582963854154</v>
      </c>
    </row>
  </sheetData>
  <mergeCells count="1">
    <mergeCell ref="P2:Q2"/>
  </mergeCells>
  <hyperlinks>
    <hyperlink ref="P2:Q2" location="Indhold!A1" display="Tilbage til oversigt" xr:uid="{3B950A49-4E11-4158-A269-7AC7944C200B}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A529D-72C7-46FE-A49C-6FD7BA800B41}">
  <dimension ref="A2:Q19"/>
  <sheetViews>
    <sheetView workbookViewId="0"/>
  </sheetViews>
  <sheetFormatPr defaultRowHeight="15"/>
  <sheetData>
    <row r="2" spans="1:17">
      <c r="A2" s="3" t="s">
        <v>138</v>
      </c>
      <c r="B2" s="3" t="s">
        <v>526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80" t="s">
        <v>112</v>
      </c>
      <c r="Q2" s="80"/>
    </row>
    <row r="3" spans="1:17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1:17">
      <c r="A4" s="1" t="s">
        <v>524</v>
      </c>
      <c r="B4" s="9"/>
      <c r="C4" s="9"/>
      <c r="D4" s="9"/>
      <c r="E4" s="9"/>
      <c r="F4" s="9"/>
      <c r="G4" s="9"/>
      <c r="H4" s="1" t="s">
        <v>525</v>
      </c>
      <c r="I4" s="9"/>
      <c r="J4" s="9"/>
      <c r="K4" s="9"/>
      <c r="L4" s="9"/>
      <c r="M4" s="9"/>
      <c r="N4" s="9"/>
      <c r="O4" s="9"/>
      <c r="P4" s="9"/>
      <c r="Q4" s="9"/>
    </row>
    <row r="5" spans="1:17">
      <c r="A5" s="56"/>
      <c r="B5" s="57" t="s">
        <v>522</v>
      </c>
      <c r="C5" s="57" t="s">
        <v>523</v>
      </c>
      <c r="D5" s="54"/>
      <c r="E5" s="54"/>
      <c r="F5" s="54"/>
      <c r="G5" s="54"/>
      <c r="H5" s="49"/>
      <c r="I5" s="53" t="s">
        <v>522</v>
      </c>
      <c r="J5" s="53" t="s">
        <v>523</v>
      </c>
    </row>
    <row r="6" spans="1:17">
      <c r="A6" s="58">
        <v>2010</v>
      </c>
      <c r="B6" s="59">
        <v>100.00000000000001</v>
      </c>
      <c r="C6" s="59">
        <v>100</v>
      </c>
      <c r="D6" s="55"/>
      <c r="E6" s="55"/>
      <c r="F6" s="55"/>
      <c r="G6" s="55"/>
      <c r="H6" s="54">
        <v>2010</v>
      </c>
      <c r="I6" s="55">
        <v>100</v>
      </c>
      <c r="J6" s="55">
        <v>100</v>
      </c>
    </row>
    <row r="7" spans="1:17">
      <c r="A7" s="58">
        <v>2011</v>
      </c>
      <c r="B7" s="59">
        <v>96.458845538607747</v>
      </c>
      <c r="C7" s="59">
        <v>97.390287522668416</v>
      </c>
      <c r="D7" s="55"/>
      <c r="E7" s="55"/>
      <c r="F7" s="55"/>
      <c r="G7" s="55"/>
      <c r="H7" s="54">
        <v>2011</v>
      </c>
      <c r="I7" s="55">
        <v>103.50051253827884</v>
      </c>
      <c r="J7" s="55">
        <v>89.667433913855064</v>
      </c>
    </row>
    <row r="8" spans="1:17">
      <c r="A8" s="58">
        <v>2012</v>
      </c>
      <c r="B8" s="59">
        <v>88.368255232588254</v>
      </c>
      <c r="C8" s="59">
        <v>90.795826280211926</v>
      </c>
      <c r="D8" s="51"/>
      <c r="E8" s="51"/>
      <c r="F8" s="51"/>
      <c r="G8" s="51"/>
      <c r="H8" s="54">
        <v>2012</v>
      </c>
      <c r="I8" s="55">
        <v>96.001139143649667</v>
      </c>
      <c r="J8" s="55">
        <v>81.682109846117456</v>
      </c>
    </row>
    <row r="9" spans="1:17">
      <c r="A9" s="58">
        <v>2013</v>
      </c>
      <c r="B9" s="59">
        <v>85.189990427262828</v>
      </c>
      <c r="C9" s="59">
        <v>85.103979487117968</v>
      </c>
      <c r="H9" s="54">
        <v>2013</v>
      </c>
      <c r="I9" s="55">
        <v>82.953044221209893</v>
      </c>
      <c r="J9" s="55">
        <v>61.271620650356653</v>
      </c>
    </row>
    <row r="10" spans="1:17">
      <c r="A10" s="58">
        <v>2014</v>
      </c>
      <c r="B10" s="59">
        <v>77.944353014219359</v>
      </c>
      <c r="C10" s="59">
        <v>84.731025592798517</v>
      </c>
      <c r="H10" s="54">
        <v>2014</v>
      </c>
      <c r="I10" s="55">
        <v>79.106706982184051</v>
      </c>
      <c r="J10" s="55">
        <v>66.895100253047104</v>
      </c>
    </row>
    <row r="11" spans="1:17">
      <c r="A11" s="58">
        <v>2015</v>
      </c>
      <c r="B11" s="59">
        <v>76.578330206739352</v>
      </c>
      <c r="C11" s="59">
        <v>85.529956812398993</v>
      </c>
      <c r="H11" s="54">
        <v>2015</v>
      </c>
      <c r="I11" s="55">
        <v>80.118809143871289</v>
      </c>
      <c r="J11" s="55">
        <v>57.647867161427669</v>
      </c>
    </row>
    <row r="12" spans="1:17">
      <c r="A12" s="58">
        <v>2016</v>
      </c>
      <c r="B12" s="59">
        <v>77.504609364811543</v>
      </c>
      <c r="C12" s="59">
        <v>82.365473113328335</v>
      </c>
      <c r="H12" s="54">
        <v>2016</v>
      </c>
      <c r="I12" s="55">
        <v>78.511780969954273</v>
      </c>
      <c r="J12" s="55">
        <v>53.642181016765591</v>
      </c>
    </row>
    <row r="13" spans="1:17">
      <c r="A13" s="58">
        <v>2017</v>
      </c>
      <c r="B13" s="59">
        <v>75.460816114340801</v>
      </c>
      <c r="C13" s="59">
        <v>84.398257437583709</v>
      </c>
      <c r="H13" s="54">
        <v>2017</v>
      </c>
      <c r="I13" s="55">
        <v>83.34227776875926</v>
      </c>
      <c r="J13" s="55">
        <v>58.887996378964267</v>
      </c>
    </row>
    <row r="14" spans="1:17">
      <c r="A14" s="58">
        <v>2018</v>
      </c>
      <c r="B14" s="59">
        <v>75.040085621786915</v>
      </c>
      <c r="C14" s="59">
        <v>78.510690198611286</v>
      </c>
    </row>
    <row r="17" spans="1:10">
      <c r="A17" s="56"/>
      <c r="B17" s="58"/>
      <c r="C17" s="58"/>
      <c r="D17" s="58"/>
      <c r="E17" s="58"/>
      <c r="F17" s="58"/>
      <c r="G17" s="58"/>
      <c r="H17" s="58"/>
      <c r="I17" s="58"/>
      <c r="J17" s="58"/>
    </row>
    <row r="18" spans="1:10">
      <c r="A18" s="57"/>
      <c r="B18" s="59"/>
      <c r="C18" s="59"/>
      <c r="D18" s="59"/>
      <c r="E18" s="59"/>
      <c r="F18" s="59"/>
      <c r="G18" s="59"/>
      <c r="H18" s="59"/>
      <c r="I18" s="59"/>
      <c r="J18" s="59"/>
    </row>
    <row r="19" spans="1:10">
      <c r="A19" s="57"/>
      <c r="B19" s="59"/>
      <c r="C19" s="59"/>
      <c r="D19" s="59"/>
      <c r="E19" s="59"/>
      <c r="F19" s="59"/>
      <c r="G19" s="59"/>
      <c r="H19" s="59"/>
      <c r="I19" s="59"/>
      <c r="J19" s="59"/>
    </row>
  </sheetData>
  <mergeCells count="1">
    <mergeCell ref="P2:Q2"/>
  </mergeCells>
  <hyperlinks>
    <hyperlink ref="P2:Q2" location="Indhold!A1" display="Tilbage til oversigt" xr:uid="{F45117BE-C91A-494B-82BC-728F9B60396A}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08859-76B0-4CA1-81CF-9AF6E6FBD51E}">
  <dimension ref="A2:AD38"/>
  <sheetViews>
    <sheetView workbookViewId="0"/>
  </sheetViews>
  <sheetFormatPr defaultRowHeight="15"/>
  <sheetData>
    <row r="2" spans="1:30">
      <c r="A2" s="3" t="s">
        <v>139</v>
      </c>
      <c r="B2" s="3" t="s">
        <v>197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80" t="s">
        <v>112</v>
      </c>
      <c r="Q2" s="80"/>
    </row>
    <row r="3" spans="1:30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1:30">
      <c r="A4" s="1" t="s">
        <v>200</v>
      </c>
      <c r="B4" s="9"/>
      <c r="C4" s="9"/>
      <c r="D4" s="9"/>
      <c r="E4" s="9"/>
      <c r="F4" s="9"/>
      <c r="G4" s="9"/>
      <c r="I4" s="9"/>
      <c r="J4" s="9"/>
      <c r="K4" s="9"/>
      <c r="L4" s="9"/>
      <c r="M4" s="9"/>
      <c r="N4" s="9"/>
      <c r="O4" s="9"/>
      <c r="P4" s="9"/>
      <c r="Q4" s="9"/>
    </row>
    <row r="6" spans="1:30">
      <c r="B6" t="s">
        <v>164</v>
      </c>
      <c r="C6" t="s">
        <v>165</v>
      </c>
      <c r="D6" t="s">
        <v>166</v>
      </c>
      <c r="E6" t="s">
        <v>167</v>
      </c>
      <c r="F6" t="s">
        <v>168</v>
      </c>
      <c r="G6" t="s">
        <v>169</v>
      </c>
      <c r="H6" t="s">
        <v>170</v>
      </c>
      <c r="I6" t="s">
        <v>171</v>
      </c>
      <c r="J6" t="s">
        <v>172</v>
      </c>
      <c r="K6" t="s">
        <v>173</v>
      </c>
      <c r="L6" t="s">
        <v>174</v>
      </c>
      <c r="M6" t="s">
        <v>175</v>
      </c>
      <c r="N6" t="s">
        <v>176</v>
      </c>
      <c r="O6" t="s">
        <v>177</v>
      </c>
      <c r="P6" t="s">
        <v>178</v>
      </c>
      <c r="Q6" t="s">
        <v>179</v>
      </c>
      <c r="R6" t="s">
        <v>180</v>
      </c>
      <c r="S6" t="s">
        <v>181</v>
      </c>
      <c r="T6" t="s">
        <v>182</v>
      </c>
      <c r="U6" t="s">
        <v>183</v>
      </c>
      <c r="V6" t="s">
        <v>184</v>
      </c>
      <c r="W6" t="s">
        <v>185</v>
      </c>
      <c r="X6" t="s">
        <v>186</v>
      </c>
      <c r="Y6" t="s">
        <v>187</v>
      </c>
      <c r="Z6" t="s">
        <v>188</v>
      </c>
      <c r="AA6" t="s">
        <v>189</v>
      </c>
      <c r="AB6" t="s">
        <v>190</v>
      </c>
    </row>
    <row r="7" spans="1:30">
      <c r="A7" t="s">
        <v>191</v>
      </c>
      <c r="B7" s="5">
        <v>112.57751463577202</v>
      </c>
      <c r="C7" s="5">
        <v>133.1562081190819</v>
      </c>
      <c r="D7" s="5">
        <v>98.510786008888914</v>
      </c>
      <c r="E7" s="5">
        <v>105.60109590436892</v>
      </c>
      <c r="F7" s="5">
        <v>67.533048848046718</v>
      </c>
      <c r="G7" s="5">
        <v>79.291403134857376</v>
      </c>
      <c r="H7" s="5">
        <v>73.831328828497846</v>
      </c>
      <c r="I7" s="5">
        <v>76.905671567708623</v>
      </c>
      <c r="J7" s="5">
        <v>78.584950978334632</v>
      </c>
      <c r="K7" s="5">
        <v>79.414985578089343</v>
      </c>
      <c r="L7" s="5">
        <v>76.172150406399737</v>
      </c>
      <c r="M7" s="5">
        <v>83.064559710401014</v>
      </c>
      <c r="N7" s="5">
        <v>91.836662471609415</v>
      </c>
      <c r="O7" s="5">
        <v>101.91401510745399</v>
      </c>
      <c r="P7" s="5">
        <v>95.168734807872539</v>
      </c>
      <c r="Q7" s="5">
        <v>97.541912809429377</v>
      </c>
      <c r="R7" s="5">
        <v>92.982883666931187</v>
      </c>
      <c r="S7" s="5">
        <v>103.7857746130783</v>
      </c>
      <c r="T7" s="5">
        <v>111.96623309433349</v>
      </c>
      <c r="U7" s="5">
        <v>112.10052518681282</v>
      </c>
      <c r="V7" s="5">
        <v>103.28695606097473</v>
      </c>
      <c r="W7" s="5">
        <v>114.52504807394288</v>
      </c>
      <c r="X7" s="5">
        <v>114.6574758860929</v>
      </c>
      <c r="Y7" s="5">
        <v>116.83513893284223</v>
      </c>
      <c r="Z7" s="5">
        <v>106.69349363571914</v>
      </c>
      <c r="AA7" s="5">
        <v>106.78899264227124</v>
      </c>
      <c r="AB7" s="5">
        <v>106.00843939358511</v>
      </c>
      <c r="AC7" s="5"/>
      <c r="AD7" s="5"/>
    </row>
    <row r="8" spans="1:30">
      <c r="A8" t="s">
        <v>192</v>
      </c>
      <c r="B8" s="5">
        <v>187.55084771734079</v>
      </c>
      <c r="C8" s="5">
        <v>174.22304281509037</v>
      </c>
      <c r="D8" s="5">
        <v>176.41748050411567</v>
      </c>
      <c r="E8" s="5">
        <v>196.06619351691776</v>
      </c>
      <c r="F8" s="5">
        <v>208.54954244637031</v>
      </c>
      <c r="G8" s="5">
        <v>201.38957736582336</v>
      </c>
      <c r="H8" s="5">
        <v>201.86468330728817</v>
      </c>
      <c r="I8" s="5">
        <v>202.69333986378072</v>
      </c>
      <c r="J8" s="5">
        <v>211.16613321100118</v>
      </c>
      <c r="K8" s="5">
        <v>213.21276818064788</v>
      </c>
      <c r="L8" s="5">
        <v>212.58148490806255</v>
      </c>
      <c r="M8" s="5">
        <v>217.69157874545294</v>
      </c>
      <c r="N8" s="5">
        <v>218.52584967199542</v>
      </c>
      <c r="O8" s="5">
        <v>223.31115157200134</v>
      </c>
      <c r="P8" s="5">
        <v>225.95102497369891</v>
      </c>
      <c r="Q8" s="5">
        <v>228.00867667033694</v>
      </c>
      <c r="R8" s="5">
        <v>224.82688873516673</v>
      </c>
      <c r="S8" s="5">
        <v>224.12201593879081</v>
      </c>
      <c r="T8" s="5">
        <v>226.48882253959849</v>
      </c>
      <c r="U8" s="5">
        <v>228.02297722232049</v>
      </c>
      <c r="V8" s="5">
        <v>231.5611150120144</v>
      </c>
      <c r="W8" s="5">
        <v>241.67884126701344</v>
      </c>
      <c r="X8" s="5">
        <v>234.75559502978564</v>
      </c>
      <c r="Y8" s="5">
        <v>232.74440362727282</v>
      </c>
      <c r="Z8" s="5">
        <v>230.92315667186125</v>
      </c>
      <c r="AA8" s="5">
        <v>226.31649765792611</v>
      </c>
      <c r="AB8" s="5">
        <v>226.10840707993827</v>
      </c>
      <c r="AC8" s="5"/>
      <c r="AD8" s="5"/>
    </row>
    <row r="9" spans="1:30">
      <c r="A9" t="s">
        <v>193</v>
      </c>
      <c r="B9" s="5">
        <v>93.507423600975656</v>
      </c>
      <c r="C9" s="5">
        <v>104.96521441907369</v>
      </c>
      <c r="D9" s="5">
        <v>90.644629267884838</v>
      </c>
      <c r="E9" s="5">
        <v>88.019037475461843</v>
      </c>
      <c r="F9" s="5">
        <v>101.12612052546575</v>
      </c>
      <c r="G9" s="5">
        <v>96.166250115680484</v>
      </c>
      <c r="H9" s="5">
        <v>100.51272159061881</v>
      </c>
      <c r="I9" s="5">
        <v>101.96672289878148</v>
      </c>
      <c r="J9" s="5">
        <v>98.130394326810389</v>
      </c>
      <c r="K9" s="5">
        <v>101.89698976988097</v>
      </c>
      <c r="L9" s="5">
        <v>115.77270317510751</v>
      </c>
      <c r="M9" s="5">
        <v>129.5814903850432</v>
      </c>
      <c r="N9" s="5">
        <v>140.56660454504717</v>
      </c>
      <c r="O9" s="5">
        <v>154.41105506962515</v>
      </c>
      <c r="P9" s="5">
        <v>156.28616214517749</v>
      </c>
      <c r="Q9" s="5">
        <v>159.04288022287409</v>
      </c>
      <c r="R9" s="5">
        <v>154.27409010514231</v>
      </c>
      <c r="S9" s="5">
        <v>147.13542141957629</v>
      </c>
      <c r="T9" s="5">
        <v>147.02720577003745</v>
      </c>
      <c r="U9" s="5">
        <v>154.90580977374611</v>
      </c>
      <c r="V9" s="5">
        <v>130.995866045843</v>
      </c>
      <c r="W9" s="5">
        <v>106.57290878857646</v>
      </c>
      <c r="X9" s="5">
        <v>124.03933419296361</v>
      </c>
      <c r="Y9" s="5">
        <v>128.20851628405987</v>
      </c>
      <c r="Z9" s="5">
        <v>155.21942969448722</v>
      </c>
      <c r="AA9" s="5">
        <v>149.50486188164916</v>
      </c>
      <c r="AB9" s="5">
        <v>150.86335373178406</v>
      </c>
      <c r="AC9" s="5"/>
      <c r="AD9" s="5"/>
    </row>
    <row r="10" spans="1:30">
      <c r="A10" t="s">
        <v>194</v>
      </c>
      <c r="B10" s="5">
        <v>78.899499389940047</v>
      </c>
      <c r="C10" s="5">
        <v>82.319489244138822</v>
      </c>
      <c r="D10" s="5">
        <v>69.014188089593603</v>
      </c>
      <c r="E10" s="5">
        <v>59.495718093989112</v>
      </c>
      <c r="F10" s="5">
        <v>61.647185146087971</v>
      </c>
      <c r="G10" s="5">
        <v>62.035539920798655</v>
      </c>
      <c r="H10" s="5">
        <v>67.853812977132804</v>
      </c>
      <c r="I10" s="5">
        <v>64.884154864960735</v>
      </c>
      <c r="J10" s="5">
        <v>73.066266898972003</v>
      </c>
      <c r="K10" s="5">
        <v>72.109837555942534</v>
      </c>
      <c r="L10" s="5">
        <v>69.212282167995866</v>
      </c>
      <c r="M10" s="5">
        <v>70.931344069962762</v>
      </c>
      <c r="N10" s="5">
        <v>75.563118578213988</v>
      </c>
      <c r="O10" s="5">
        <v>68.79449474463587</v>
      </c>
      <c r="P10" s="5">
        <v>59.428128676557499</v>
      </c>
      <c r="Q10" s="5">
        <v>71.066499340128402</v>
      </c>
      <c r="R10" s="5">
        <v>52.097557763608684</v>
      </c>
      <c r="S10" s="5">
        <v>59.490469674517691</v>
      </c>
      <c r="T10" s="5">
        <v>58.451073810128676</v>
      </c>
      <c r="U10" s="5">
        <v>68.410961539389788</v>
      </c>
      <c r="V10" s="5">
        <v>59.101318940503589</v>
      </c>
      <c r="W10" s="5">
        <v>65.248789269499795</v>
      </c>
      <c r="X10" s="5">
        <v>59.031088833512435</v>
      </c>
      <c r="Y10" s="5">
        <v>61.939168975688474</v>
      </c>
      <c r="Z10" s="5">
        <v>55.889427829880212</v>
      </c>
      <c r="AA10" s="5">
        <v>61.062108526158319</v>
      </c>
      <c r="AB10" s="5">
        <v>64.064912213623444</v>
      </c>
      <c r="AC10" s="5"/>
      <c r="AD10" s="5"/>
    </row>
    <row r="11" spans="1:30">
      <c r="A11" t="s">
        <v>195</v>
      </c>
      <c r="B11" s="5">
        <v>171.91326003242787</v>
      </c>
      <c r="C11" s="5">
        <v>164.57261932623669</v>
      </c>
      <c r="D11" s="5">
        <v>150.33409177970555</v>
      </c>
      <c r="E11" s="5">
        <v>139.61841289376062</v>
      </c>
      <c r="F11" s="5">
        <v>155.69483300826664</v>
      </c>
      <c r="G11" s="5">
        <v>187.71651985878415</v>
      </c>
      <c r="H11" s="5">
        <v>233.30489113089618</v>
      </c>
      <c r="I11" s="5">
        <v>235.52217388510667</v>
      </c>
      <c r="J11" s="5">
        <v>226.4531041068409</v>
      </c>
      <c r="K11" s="5">
        <v>221.69506941160145</v>
      </c>
      <c r="L11" s="5">
        <v>209.76068941860078</v>
      </c>
      <c r="M11" s="5">
        <v>201.066407831741</v>
      </c>
      <c r="N11" s="5">
        <v>178.22539420314195</v>
      </c>
      <c r="O11" s="5">
        <v>158.6474523682096</v>
      </c>
      <c r="P11" s="5">
        <v>156.4800638079158</v>
      </c>
      <c r="Q11" s="5">
        <v>136.79555708496096</v>
      </c>
      <c r="R11" s="5">
        <v>159.04283148236539</v>
      </c>
      <c r="S11" s="5">
        <v>172.38350681070028</v>
      </c>
      <c r="T11" s="5">
        <v>183.41945554653287</v>
      </c>
      <c r="U11" s="5">
        <v>171.24037361923433</v>
      </c>
      <c r="V11" s="5">
        <v>166.04201976064493</v>
      </c>
      <c r="W11" s="5">
        <v>170.09409792349749</v>
      </c>
      <c r="X11" s="5">
        <v>183.86995145348357</v>
      </c>
      <c r="Y11" s="5">
        <v>185.54246392328565</v>
      </c>
      <c r="Z11" s="5">
        <v>184.66521083853456</v>
      </c>
      <c r="AA11" s="5">
        <v>184.24546987314892</v>
      </c>
      <c r="AB11" s="5">
        <v>168.95431349248128</v>
      </c>
      <c r="AC11" s="5"/>
      <c r="AD11" s="5"/>
    </row>
    <row r="12" spans="1:30">
      <c r="A12" t="s">
        <v>196</v>
      </c>
      <c r="B12" s="5">
        <v>100</v>
      </c>
      <c r="C12" s="5">
        <v>100</v>
      </c>
      <c r="D12" s="5">
        <v>100</v>
      </c>
      <c r="E12" s="5">
        <v>100</v>
      </c>
      <c r="F12" s="5">
        <v>100</v>
      </c>
      <c r="G12" s="5">
        <v>100</v>
      </c>
      <c r="H12" s="5">
        <v>100</v>
      </c>
      <c r="I12" s="5">
        <v>100</v>
      </c>
      <c r="J12" s="5">
        <v>100</v>
      </c>
      <c r="K12" s="5">
        <v>100</v>
      </c>
      <c r="L12" s="5">
        <v>100</v>
      </c>
      <c r="M12" s="5">
        <v>100</v>
      </c>
      <c r="N12" s="5">
        <v>100</v>
      </c>
      <c r="O12" s="5">
        <v>100</v>
      </c>
      <c r="P12" s="5">
        <v>100</v>
      </c>
      <c r="Q12" s="5">
        <v>100</v>
      </c>
      <c r="R12" s="5">
        <v>100</v>
      </c>
      <c r="S12" s="5">
        <v>100</v>
      </c>
      <c r="T12" s="5">
        <v>100</v>
      </c>
      <c r="U12" s="5">
        <v>100</v>
      </c>
      <c r="V12" s="5">
        <v>100</v>
      </c>
      <c r="W12" s="5">
        <v>100</v>
      </c>
      <c r="X12" s="5">
        <v>100</v>
      </c>
      <c r="Y12" s="5">
        <v>100</v>
      </c>
      <c r="Z12" s="5">
        <v>100</v>
      </c>
      <c r="AA12" s="5">
        <v>100</v>
      </c>
      <c r="AB12" s="5">
        <v>100</v>
      </c>
      <c r="AC12" s="5"/>
      <c r="AD12" s="5"/>
    </row>
    <row r="30" spans="1:26">
      <c r="A30" s="1" t="s">
        <v>201</v>
      </c>
    </row>
    <row r="32" spans="1:26">
      <c r="B32">
        <v>1992</v>
      </c>
      <c r="C32">
        <v>1993</v>
      </c>
      <c r="D32">
        <v>1994</v>
      </c>
      <c r="E32">
        <v>1995</v>
      </c>
      <c r="F32">
        <v>1996</v>
      </c>
      <c r="G32">
        <v>1997</v>
      </c>
      <c r="H32">
        <v>1998</v>
      </c>
      <c r="I32">
        <v>1999</v>
      </c>
      <c r="J32">
        <v>2000</v>
      </c>
      <c r="K32">
        <v>2001</v>
      </c>
      <c r="L32">
        <v>2002</v>
      </c>
      <c r="M32">
        <v>2003</v>
      </c>
      <c r="N32">
        <v>2004</v>
      </c>
      <c r="O32">
        <v>2005</v>
      </c>
      <c r="P32">
        <v>2006</v>
      </c>
      <c r="Q32">
        <v>2007</v>
      </c>
      <c r="R32">
        <v>2008</v>
      </c>
      <c r="S32">
        <v>2009</v>
      </c>
      <c r="T32">
        <v>2010</v>
      </c>
      <c r="U32">
        <v>2011</v>
      </c>
      <c r="V32">
        <v>2012</v>
      </c>
      <c r="W32">
        <v>2013</v>
      </c>
      <c r="X32">
        <v>2014</v>
      </c>
      <c r="Y32">
        <v>2015</v>
      </c>
      <c r="Z32">
        <v>2016</v>
      </c>
    </row>
    <row r="33" spans="1:26">
      <c r="A33" t="s">
        <v>191</v>
      </c>
      <c r="B33" s="5">
        <v>98.011908842835211</v>
      </c>
      <c r="C33" s="5">
        <v>97.744732494190359</v>
      </c>
      <c r="D33" s="5">
        <v>98.249605471493808</v>
      </c>
      <c r="E33" s="5">
        <v>99.972773054302081</v>
      </c>
      <c r="F33" s="5">
        <v>101.99361615537768</v>
      </c>
      <c r="G33" s="5">
        <v>103.60821707440687</v>
      </c>
      <c r="H33" s="5">
        <v>104.58212180926726</v>
      </c>
      <c r="I33" s="5">
        <v>104.42752698391169</v>
      </c>
      <c r="J33" s="5">
        <v>104.32281371851812</v>
      </c>
      <c r="K33" s="5">
        <v>102.82598443209905</v>
      </c>
      <c r="L33" s="5">
        <v>102.18848063538563</v>
      </c>
      <c r="M33" s="5">
        <v>101.37904425305315</v>
      </c>
      <c r="N33" s="5">
        <v>102.29979551750932</v>
      </c>
      <c r="O33" s="5">
        <v>102.10880445696762</v>
      </c>
      <c r="P33" s="5">
        <v>101.02254691991519</v>
      </c>
      <c r="Q33" s="5">
        <v>101.14563107911327</v>
      </c>
      <c r="R33" s="5">
        <v>101.93247209538173</v>
      </c>
      <c r="S33" s="5">
        <v>103.24156373799079</v>
      </c>
      <c r="T33" s="5">
        <v>104.05604222988785</v>
      </c>
      <c r="U33" s="5">
        <v>104.36786056154786</v>
      </c>
      <c r="V33" s="5">
        <v>104.88661172132994</v>
      </c>
      <c r="W33" s="5">
        <v>103.04156272895024</v>
      </c>
      <c r="X33" s="5">
        <v>101.37935740385862</v>
      </c>
      <c r="Y33" s="5">
        <v>99.151860857988311</v>
      </c>
      <c r="Z33" s="5">
        <v>97.470304755810417</v>
      </c>
    </row>
    <row r="34" spans="1:26">
      <c r="A34" t="s">
        <v>192</v>
      </c>
      <c r="B34" s="5">
        <v>97.50966831803386</v>
      </c>
      <c r="C34" s="5">
        <v>98.010512628457619</v>
      </c>
      <c r="D34" s="5">
        <v>98.250183825570943</v>
      </c>
      <c r="E34" s="5">
        <v>98.225612373786618</v>
      </c>
      <c r="F34" s="5">
        <v>97.844774215323497</v>
      </c>
      <c r="G34" s="5">
        <v>97.530141194113199</v>
      </c>
      <c r="H34" s="5">
        <v>97.049109613201836</v>
      </c>
      <c r="I34" s="5">
        <v>97.002807801960969</v>
      </c>
      <c r="J34" s="5">
        <v>97.257594979859192</v>
      </c>
      <c r="K34" s="5">
        <v>97.562440665691227</v>
      </c>
      <c r="L34" s="5">
        <v>97.997517032048947</v>
      </c>
      <c r="M34" s="5">
        <v>98.056533781112108</v>
      </c>
      <c r="N34" s="5">
        <v>98.382007759601876</v>
      </c>
      <c r="O34" s="5">
        <v>98.634021559802179</v>
      </c>
      <c r="P34" s="5">
        <v>99.204679604424712</v>
      </c>
      <c r="Q34" s="5">
        <v>99.684152310494085</v>
      </c>
      <c r="R34" s="5">
        <v>100.2660831509363</v>
      </c>
      <c r="S34" s="5">
        <v>100.82309462614292</v>
      </c>
      <c r="T34" s="5">
        <v>100.85766293107865</v>
      </c>
      <c r="U34" s="5">
        <v>100.59670809482404</v>
      </c>
      <c r="V34" s="5">
        <v>100.10321988617352</v>
      </c>
      <c r="W34" s="5">
        <v>100.36522178457199</v>
      </c>
      <c r="X34" s="5">
        <v>100.87416072911518</v>
      </c>
      <c r="Y34" s="5">
        <v>101.21614655654227</v>
      </c>
      <c r="Z34" s="5">
        <v>101.57443524525888</v>
      </c>
    </row>
    <row r="35" spans="1:26">
      <c r="A35" t="s">
        <v>193</v>
      </c>
      <c r="B35" s="5">
        <v>101.84414392036061</v>
      </c>
      <c r="C35" s="5">
        <v>101.2235237285732</v>
      </c>
      <c r="D35" s="5">
        <v>100.07774794485734</v>
      </c>
      <c r="E35" s="5">
        <v>99.009840612429727</v>
      </c>
      <c r="F35" s="5">
        <v>98.040276500778276</v>
      </c>
      <c r="G35" s="5">
        <v>97.709421851089886</v>
      </c>
      <c r="H35" s="5">
        <v>98.239109653447173</v>
      </c>
      <c r="I35" s="5">
        <v>99.281823665422195</v>
      </c>
      <c r="J35" s="5">
        <v>98.999524057582647</v>
      </c>
      <c r="K35" s="5">
        <v>99.510885081506615</v>
      </c>
      <c r="L35" s="5">
        <v>98.972458844366727</v>
      </c>
      <c r="M35" s="5">
        <v>100.17691119059511</v>
      </c>
      <c r="N35" s="5">
        <v>100.00274741397708</v>
      </c>
      <c r="O35" s="5">
        <v>99.833479048944909</v>
      </c>
      <c r="P35" s="5">
        <v>98.736313516023912</v>
      </c>
      <c r="Q35" s="5">
        <v>98.225225895108238</v>
      </c>
      <c r="R35" s="5">
        <v>98.028444812657469</v>
      </c>
      <c r="S35" s="5">
        <v>97.525339935965292</v>
      </c>
      <c r="T35" s="5">
        <v>97.71497165252724</v>
      </c>
      <c r="U35" s="5">
        <v>97.700822435667305</v>
      </c>
      <c r="V35" s="5">
        <v>98.321885207362797</v>
      </c>
      <c r="W35" s="5">
        <v>98.241326973681211</v>
      </c>
      <c r="X35" s="5">
        <v>98.820587148371104</v>
      </c>
      <c r="Y35" s="5">
        <v>99.101201181750071</v>
      </c>
      <c r="Z35" s="5">
        <v>98.447575691505378</v>
      </c>
    </row>
    <row r="36" spans="1:26">
      <c r="A36" t="s">
        <v>194</v>
      </c>
      <c r="B36" s="5">
        <v>95.964922785050931</v>
      </c>
      <c r="C36" s="5">
        <v>95.591801506459632</v>
      </c>
      <c r="D36" s="5">
        <v>95.998477581029988</v>
      </c>
      <c r="E36" s="5">
        <v>95.792399859855962</v>
      </c>
      <c r="F36" s="5">
        <v>96.990065090913163</v>
      </c>
      <c r="G36" s="5">
        <v>99.136288635793179</v>
      </c>
      <c r="H36" s="5">
        <v>101.68196598382376</v>
      </c>
      <c r="I36" s="5">
        <v>102.56614524490509</v>
      </c>
      <c r="J36" s="5">
        <v>102.30201363805347</v>
      </c>
      <c r="K36" s="5">
        <v>102.94791201564621</v>
      </c>
      <c r="L36" s="5">
        <v>103.80712793510216</v>
      </c>
      <c r="M36" s="5">
        <v>105.34754133588582</v>
      </c>
      <c r="N36" s="5">
        <v>105.25164781178069</v>
      </c>
      <c r="O36" s="5">
        <v>104.2216419953443</v>
      </c>
      <c r="P36" s="5">
        <v>102.60808616450687</v>
      </c>
      <c r="Q36" s="5">
        <v>101.2771279255267</v>
      </c>
      <c r="R36" s="5">
        <v>102.35334669802411</v>
      </c>
      <c r="S36" s="5">
        <v>102.95150223761355</v>
      </c>
      <c r="T36" s="5">
        <v>104.1182486972597</v>
      </c>
      <c r="U36" s="5">
        <v>103.32496845039061</v>
      </c>
      <c r="V36" s="5">
        <v>105.68028349594907</v>
      </c>
      <c r="W36" s="5">
        <v>105.83208596048188</v>
      </c>
      <c r="X36" s="5">
        <v>105.75276701380992</v>
      </c>
      <c r="Y36" s="5">
        <v>104.2979150512122</v>
      </c>
      <c r="Z36" s="5">
        <v>100.82976722534507</v>
      </c>
    </row>
    <row r="37" spans="1:26">
      <c r="A37" t="s">
        <v>195</v>
      </c>
      <c r="B37" s="5">
        <v>94.810637628033859</v>
      </c>
      <c r="C37" s="5">
        <v>95.210911520543902</v>
      </c>
      <c r="D37" s="5">
        <v>95.393256902751432</v>
      </c>
      <c r="E37" s="5">
        <v>96.073144516744108</v>
      </c>
      <c r="F37" s="5">
        <v>95.944629997704169</v>
      </c>
      <c r="G37" s="5">
        <v>97.468446866258489</v>
      </c>
      <c r="H37" s="5">
        <v>100.07363539727949</v>
      </c>
      <c r="I37" s="5">
        <v>102.20170667535302</v>
      </c>
      <c r="J37" s="5">
        <v>102.92808972684514</v>
      </c>
      <c r="K37" s="5">
        <v>101.6525402480531</v>
      </c>
      <c r="L37" s="5">
        <v>100.70777607173366</v>
      </c>
      <c r="M37" s="5">
        <v>100.58704528313451</v>
      </c>
      <c r="N37" s="5">
        <v>100.96249327188502</v>
      </c>
      <c r="O37" s="5">
        <v>100.72139640517979</v>
      </c>
      <c r="P37" s="5">
        <v>99.690291402431299</v>
      </c>
      <c r="Q37" s="5">
        <v>98.813276968667026</v>
      </c>
      <c r="R37" s="5">
        <v>97.216505085141463</v>
      </c>
      <c r="S37" s="5">
        <v>96.219921843011804</v>
      </c>
      <c r="T37" s="5">
        <v>95.932847718116207</v>
      </c>
      <c r="U37" s="5">
        <v>96.779168834210978</v>
      </c>
      <c r="V37" s="5">
        <v>96.811513813526687</v>
      </c>
      <c r="W37" s="5">
        <v>94.979616524229442</v>
      </c>
      <c r="X37" s="5">
        <v>93.035127425123235</v>
      </c>
      <c r="Y37" s="5">
        <v>92.600812229126419</v>
      </c>
      <c r="Z37" s="5">
        <v>92.033060528025914</v>
      </c>
    </row>
    <row r="38" spans="1:26">
      <c r="A38" t="s">
        <v>196</v>
      </c>
      <c r="B38" s="5">
        <v>100</v>
      </c>
      <c r="C38" s="5">
        <v>100</v>
      </c>
      <c r="D38" s="5">
        <v>100</v>
      </c>
      <c r="E38" s="5">
        <v>100</v>
      </c>
      <c r="F38" s="5">
        <v>100</v>
      </c>
      <c r="G38" s="5">
        <v>100</v>
      </c>
      <c r="H38" s="5">
        <v>100</v>
      </c>
      <c r="I38" s="5">
        <v>100</v>
      </c>
      <c r="J38" s="5">
        <v>100</v>
      </c>
      <c r="K38" s="5">
        <v>100</v>
      </c>
      <c r="L38" s="5">
        <v>100</v>
      </c>
      <c r="M38" s="5">
        <v>100</v>
      </c>
      <c r="N38" s="5">
        <v>100</v>
      </c>
      <c r="O38" s="5">
        <v>100</v>
      </c>
      <c r="P38" s="5">
        <v>100</v>
      </c>
      <c r="Q38" s="5">
        <v>100</v>
      </c>
      <c r="R38" s="5">
        <v>100</v>
      </c>
      <c r="S38" s="5">
        <v>100</v>
      </c>
      <c r="T38" s="5">
        <v>100</v>
      </c>
      <c r="U38" s="5">
        <v>100</v>
      </c>
      <c r="V38" s="5">
        <v>100</v>
      </c>
      <c r="W38" s="5">
        <v>100</v>
      </c>
      <c r="X38" s="5">
        <v>100</v>
      </c>
      <c r="Y38" s="5">
        <v>100</v>
      </c>
      <c r="Z38" s="5">
        <v>100</v>
      </c>
    </row>
  </sheetData>
  <mergeCells count="1">
    <mergeCell ref="P2:Q2"/>
  </mergeCells>
  <hyperlinks>
    <hyperlink ref="P2:Q2" location="Indhold!A1" display="Tilbage til oversigt" xr:uid="{4E4245B8-F803-4DC5-BF50-9F1BE1C1E142}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0514A-E528-4526-9752-B5E9A8D306FD}">
  <dimension ref="A2:Q18"/>
  <sheetViews>
    <sheetView topLeftCell="J1" workbookViewId="0">
      <selection activeCell="P2" sqref="P2:Q2"/>
    </sheetView>
  </sheetViews>
  <sheetFormatPr defaultRowHeight="15"/>
  <sheetData>
    <row r="2" spans="1:17">
      <c r="A2" s="3" t="s">
        <v>140</v>
      </c>
      <c r="B2" s="3" t="s">
        <v>202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80" t="s">
        <v>112</v>
      </c>
      <c r="Q2" s="80"/>
    </row>
    <row r="3" spans="1:17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5" spans="1:17">
      <c r="B5" t="s">
        <v>203</v>
      </c>
      <c r="C5" t="s">
        <v>204</v>
      </c>
    </row>
    <row r="6" spans="1:17">
      <c r="A6" t="s">
        <v>194</v>
      </c>
      <c r="B6">
        <v>2.8686402336434416</v>
      </c>
      <c r="C6">
        <v>4.1148901242219544</v>
      </c>
    </row>
    <row r="7" spans="1:17">
      <c r="A7" t="s">
        <v>205</v>
      </c>
      <c r="B7">
        <v>3.2242872565535103</v>
      </c>
      <c r="C7">
        <v>6.4849421544550045</v>
      </c>
    </row>
    <row r="8" spans="1:17">
      <c r="A8" t="s">
        <v>206</v>
      </c>
      <c r="B8">
        <v>3.3333142811227159</v>
      </c>
      <c r="C8">
        <v>8.0775609428984438</v>
      </c>
    </row>
    <row r="9" spans="1:17">
      <c r="A9" t="s">
        <v>207</v>
      </c>
      <c r="B9">
        <v>3.5488941516047423</v>
      </c>
      <c r="C9">
        <v>9.3796781405775125</v>
      </c>
    </row>
    <row r="10" spans="1:17">
      <c r="A10" t="s">
        <v>208</v>
      </c>
      <c r="B10">
        <v>4.4655944779437116</v>
      </c>
      <c r="C10">
        <v>5.4953313967293118</v>
      </c>
    </row>
    <row r="11" spans="1:17">
      <c r="A11" t="s">
        <v>209</v>
      </c>
      <c r="B11">
        <v>4.7975233356363969</v>
      </c>
      <c r="C11">
        <v>6.6437277847218814</v>
      </c>
    </row>
    <row r="12" spans="1:17">
      <c r="A12" t="s">
        <v>191</v>
      </c>
      <c r="B12">
        <v>7.0974735395477921</v>
      </c>
      <c r="C12">
        <v>9.6097206016764449</v>
      </c>
    </row>
    <row r="13" spans="1:17">
      <c r="A13" t="s">
        <v>210</v>
      </c>
      <c r="B13">
        <v>8.191247033070324</v>
      </c>
      <c r="C13">
        <v>6.4088716095354696</v>
      </c>
    </row>
    <row r="14" spans="1:17">
      <c r="A14" t="s">
        <v>211</v>
      </c>
      <c r="B14">
        <v>9.2825748856693906</v>
      </c>
      <c r="C14">
        <v>12.096756107610204</v>
      </c>
    </row>
    <row r="15" spans="1:17">
      <c r="A15" t="s">
        <v>193</v>
      </c>
      <c r="B15">
        <v>11.59889505644489</v>
      </c>
      <c r="C15">
        <v>7.5632487535645003</v>
      </c>
    </row>
    <row r="16" spans="1:17">
      <c r="A16" t="s">
        <v>195</v>
      </c>
      <c r="B16">
        <v>13.778818702479223</v>
      </c>
      <c r="C16">
        <v>8.8033888610025386</v>
      </c>
    </row>
    <row r="17" spans="1:3">
      <c r="A17" t="s">
        <v>212</v>
      </c>
      <c r="B17">
        <v>14.19692439230014</v>
      </c>
      <c r="C17">
        <v>13.44239336188129</v>
      </c>
    </row>
    <row r="18" spans="1:3">
      <c r="A18" t="s">
        <v>192</v>
      </c>
      <c r="B18">
        <v>19.538584915226121</v>
      </c>
      <c r="C18">
        <v>17.237034814328819</v>
      </c>
    </row>
  </sheetData>
  <mergeCells count="1">
    <mergeCell ref="P2:Q2"/>
  </mergeCells>
  <hyperlinks>
    <hyperlink ref="P2:Q2" location="Indhold!A1" display="Tilbage til oversigt" xr:uid="{28C48F27-CE79-46DB-B0F8-C5815CD9E32B}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9D58B-6763-4F26-A5A0-70AC53BC17D9}">
  <dimension ref="A2:AB39"/>
  <sheetViews>
    <sheetView topLeftCell="A27" workbookViewId="0">
      <selection activeCell="J35" sqref="J35"/>
    </sheetView>
  </sheetViews>
  <sheetFormatPr defaultRowHeight="15"/>
  <cols>
    <col min="2" max="26" width="9.5703125" bestFit="1" customWidth="1"/>
  </cols>
  <sheetData>
    <row r="2" spans="1:28">
      <c r="A2" s="3" t="s">
        <v>141</v>
      </c>
      <c r="B2" s="3" t="s">
        <v>199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80" t="s">
        <v>112</v>
      </c>
      <c r="Q2" s="80"/>
    </row>
    <row r="3" spans="1:28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1:28">
      <c r="A4" s="1" t="s">
        <v>213</v>
      </c>
      <c r="B4" s="9"/>
      <c r="C4" s="9"/>
      <c r="D4" s="9"/>
      <c r="E4" s="9"/>
      <c r="F4" s="9"/>
      <c r="G4" s="9"/>
      <c r="I4" s="9"/>
      <c r="J4" s="9"/>
      <c r="K4" s="9"/>
      <c r="L4" s="9"/>
      <c r="M4" s="9"/>
      <c r="N4" s="9"/>
      <c r="O4" s="9"/>
      <c r="P4" s="9"/>
      <c r="Q4" s="9"/>
    </row>
    <row r="6" spans="1:28">
      <c r="B6">
        <v>1990</v>
      </c>
      <c r="C6">
        <v>1991</v>
      </c>
      <c r="D6">
        <v>1992</v>
      </c>
      <c r="E6">
        <v>1993</v>
      </c>
      <c r="F6">
        <v>1994</v>
      </c>
      <c r="G6">
        <v>1995</v>
      </c>
      <c r="H6">
        <v>1996</v>
      </c>
      <c r="I6">
        <v>1997</v>
      </c>
      <c r="J6">
        <v>1998</v>
      </c>
      <c r="K6">
        <v>1999</v>
      </c>
      <c r="L6">
        <v>2000</v>
      </c>
      <c r="M6">
        <v>2001</v>
      </c>
      <c r="N6">
        <v>2002</v>
      </c>
      <c r="O6">
        <v>2003</v>
      </c>
      <c r="P6">
        <v>2004</v>
      </c>
      <c r="Q6">
        <v>2005</v>
      </c>
      <c r="R6">
        <v>2006</v>
      </c>
      <c r="S6">
        <v>2007</v>
      </c>
      <c r="T6">
        <v>2008</v>
      </c>
      <c r="U6">
        <v>2009</v>
      </c>
      <c r="V6">
        <v>2010</v>
      </c>
      <c r="W6">
        <v>2011</v>
      </c>
      <c r="X6">
        <v>2012</v>
      </c>
      <c r="Y6">
        <v>2013</v>
      </c>
      <c r="Z6">
        <v>2014</v>
      </c>
      <c r="AA6">
        <v>2015</v>
      </c>
      <c r="AB6">
        <v>2016</v>
      </c>
    </row>
    <row r="7" spans="1:28">
      <c r="A7" t="s">
        <v>191</v>
      </c>
      <c r="B7" s="5">
        <v>97.461854829979046</v>
      </c>
      <c r="C7" s="5">
        <v>82.523109103035239</v>
      </c>
      <c r="D7" s="5">
        <v>91.50412369288712</v>
      </c>
      <c r="E7" s="5">
        <v>80.694074099399856</v>
      </c>
      <c r="F7" s="5">
        <v>94.569366846775125</v>
      </c>
      <c r="G7" s="5">
        <v>81.09742253751422</v>
      </c>
      <c r="H7" s="5">
        <v>65.126459342765713</v>
      </c>
      <c r="I7" s="5">
        <v>86.873997526449315</v>
      </c>
      <c r="J7" s="5">
        <v>93.987536338061688</v>
      </c>
      <c r="K7" s="5">
        <v>97.370971997445054</v>
      </c>
      <c r="L7" s="5">
        <v>113.85394629869658</v>
      </c>
      <c r="M7" s="5">
        <v>116.604395113279</v>
      </c>
      <c r="N7" s="5">
        <v>134.28158622937275</v>
      </c>
      <c r="O7" s="5">
        <v>155.01223732418669</v>
      </c>
      <c r="P7" s="5">
        <v>164.80866284686402</v>
      </c>
      <c r="Q7" s="5">
        <v>161.46000183540633</v>
      </c>
      <c r="R7" s="5">
        <v>143.83831916730122</v>
      </c>
      <c r="S7" s="5">
        <v>142.36635254998811</v>
      </c>
      <c r="T7" s="5">
        <v>184.19542154786726</v>
      </c>
      <c r="U7" s="5">
        <v>214.5370794989399</v>
      </c>
      <c r="V7" s="5">
        <v>201.92303435710971</v>
      </c>
      <c r="W7" s="5">
        <v>208.28280896901992</v>
      </c>
      <c r="X7" s="5">
        <v>221.34644419466639</v>
      </c>
      <c r="Y7" s="5">
        <v>197.52074978511499</v>
      </c>
      <c r="Z7" s="5">
        <v>185.71830009876749</v>
      </c>
      <c r="AA7" s="5">
        <v>198.77268316630219</v>
      </c>
      <c r="AB7" s="5">
        <v>221.5828875380237</v>
      </c>
    </row>
    <row r="8" spans="1:28">
      <c r="A8" t="s">
        <v>192</v>
      </c>
      <c r="B8" s="5">
        <v>196.27133995361231</v>
      </c>
      <c r="C8" s="5">
        <v>200.76017968586984</v>
      </c>
      <c r="D8" s="5">
        <v>198.26442490064136</v>
      </c>
      <c r="E8" s="5">
        <v>222.54978064585026</v>
      </c>
      <c r="F8" s="5">
        <v>221.05663284957947</v>
      </c>
      <c r="G8" s="5">
        <v>219.74738948718192</v>
      </c>
      <c r="H8" s="5">
        <v>219.74037974396668</v>
      </c>
      <c r="I8" s="5">
        <v>223.07016763516327</v>
      </c>
      <c r="J8" s="5">
        <v>228.99706709483385</v>
      </c>
      <c r="K8" s="5">
        <v>233.64960558575535</v>
      </c>
      <c r="L8" s="5">
        <v>234.90995678570545</v>
      </c>
      <c r="M8" s="5">
        <v>225.70401900693594</v>
      </c>
      <c r="N8" s="5">
        <v>230.81163754013144</v>
      </c>
      <c r="O8" s="5">
        <v>222.72081727749224</v>
      </c>
      <c r="P8" s="5">
        <v>223.91559314540802</v>
      </c>
      <c r="Q8" s="5">
        <v>228.31061478944306</v>
      </c>
      <c r="R8" s="5">
        <v>229.36640876209705</v>
      </c>
      <c r="S8" s="5">
        <v>227.22946863256962</v>
      </c>
      <c r="T8" s="5">
        <v>237.22799263596096</v>
      </c>
      <c r="U8" s="5">
        <v>233.5024624556643</v>
      </c>
      <c r="V8" s="5">
        <v>235.11642302193664</v>
      </c>
      <c r="W8" s="5">
        <v>248.66722168458293</v>
      </c>
      <c r="X8" s="5">
        <v>237.6914760928758</v>
      </c>
      <c r="Y8" s="5">
        <v>224.85212796925299</v>
      </c>
      <c r="Z8" s="5">
        <v>229.30296239352</v>
      </c>
      <c r="AA8" s="5">
        <v>222.46820315951533</v>
      </c>
      <c r="AB8" s="5">
        <v>225.72291827873784</v>
      </c>
    </row>
    <row r="9" spans="1:28">
      <c r="A9" t="s">
        <v>193</v>
      </c>
      <c r="B9" s="5">
        <v>82.470039990886178</v>
      </c>
      <c r="C9" s="5">
        <v>98.541561449298769</v>
      </c>
      <c r="D9" s="5">
        <v>78.424428315011454</v>
      </c>
      <c r="E9" s="5">
        <v>87.239986203284275</v>
      </c>
      <c r="F9" s="5">
        <v>96.458356938839245</v>
      </c>
      <c r="G9" s="5">
        <v>89.91083033180945</v>
      </c>
      <c r="H9" s="5">
        <v>100.8497837907524</v>
      </c>
      <c r="I9" s="5">
        <v>113.20706415094949</v>
      </c>
      <c r="J9" s="5">
        <v>109.57513682155924</v>
      </c>
      <c r="K9" s="5">
        <v>107.68547584848571</v>
      </c>
      <c r="L9" s="5">
        <v>126.40935204634853</v>
      </c>
      <c r="M9" s="5">
        <v>128.72071356435413</v>
      </c>
      <c r="N9" s="5">
        <v>121.12723929463731</v>
      </c>
      <c r="O9" s="5">
        <v>121.23689160533364</v>
      </c>
      <c r="P9" s="5">
        <v>125.10175127463503</v>
      </c>
      <c r="Q9" s="5">
        <v>136.41925508196655</v>
      </c>
      <c r="R9" s="5">
        <v>118.02487491002418</v>
      </c>
      <c r="S9" s="5">
        <v>104.69026888542692</v>
      </c>
      <c r="T9" s="5">
        <v>108.84165275285109</v>
      </c>
      <c r="U9" s="5">
        <v>113.30697038374981</v>
      </c>
      <c r="V9" s="5">
        <v>98.735009293665883</v>
      </c>
      <c r="W9" s="5">
        <v>74.382455126714163</v>
      </c>
      <c r="X9" s="5">
        <v>87.926164698118214</v>
      </c>
      <c r="Y9" s="5">
        <v>94.741950497170834</v>
      </c>
      <c r="Z9" s="5">
        <v>119.06868439218388</v>
      </c>
      <c r="AA9" s="5">
        <v>113.19395720685215</v>
      </c>
      <c r="AB9" s="5">
        <v>121.03618042183835</v>
      </c>
    </row>
    <row r="10" spans="1:28">
      <c r="A10" t="s">
        <v>194</v>
      </c>
      <c r="B10" s="5">
        <v>109.987781324805</v>
      </c>
      <c r="C10" s="5">
        <v>90.331421153258404</v>
      </c>
      <c r="D10" s="5">
        <v>81.926397531336477</v>
      </c>
      <c r="E10" s="5">
        <v>47.180486828151366</v>
      </c>
      <c r="F10" s="5">
        <v>70.836083251629574</v>
      </c>
      <c r="G10" s="5">
        <v>79.56712523062653</v>
      </c>
      <c r="H10" s="5">
        <v>77.546478343594416</v>
      </c>
      <c r="I10" s="5">
        <v>89.674971212104367</v>
      </c>
      <c r="J10" s="5">
        <v>101.36781124037546</v>
      </c>
      <c r="K10" s="5">
        <v>90.621013070163642</v>
      </c>
      <c r="L10" s="5">
        <v>98.25749381641063</v>
      </c>
      <c r="M10" s="5">
        <v>78.162282424786611</v>
      </c>
      <c r="N10" s="5">
        <v>83.019776087839688</v>
      </c>
      <c r="O10" s="5">
        <v>85.331495191220796</v>
      </c>
      <c r="P10" s="5">
        <v>96.843017688339899</v>
      </c>
      <c r="Q10" s="5">
        <v>94.932298595195874</v>
      </c>
      <c r="R10" s="5">
        <v>83.855053596851477</v>
      </c>
      <c r="S10" s="5">
        <v>94.080412470015062</v>
      </c>
      <c r="T10" s="5">
        <v>89.56474123256524</v>
      </c>
      <c r="U10" s="5">
        <v>109.52265694593406</v>
      </c>
      <c r="V10" s="5">
        <v>73.681838193309304</v>
      </c>
      <c r="W10" s="5">
        <v>90.429999681719451</v>
      </c>
      <c r="X10" s="5">
        <v>59.718620900280314</v>
      </c>
      <c r="Y10" s="5">
        <v>67.958484756043731</v>
      </c>
      <c r="Z10" s="5">
        <v>51.843368806728932</v>
      </c>
      <c r="AA10" s="5">
        <v>62.474570172027441</v>
      </c>
      <c r="AB10" s="5">
        <v>97.403806589944054</v>
      </c>
    </row>
    <row r="11" spans="1:28">
      <c r="A11" t="s">
        <v>195</v>
      </c>
      <c r="B11" s="5">
        <v>180.52819510331176</v>
      </c>
      <c r="C11" s="5">
        <v>190.74945606276316</v>
      </c>
      <c r="D11" s="5">
        <v>149.7271094684632</v>
      </c>
      <c r="E11" s="5">
        <v>175.30946759984437</v>
      </c>
      <c r="F11" s="5">
        <v>178.75960698061201</v>
      </c>
      <c r="G11" s="5">
        <v>198.14711893000893</v>
      </c>
      <c r="H11" s="5">
        <v>217.65020048233305</v>
      </c>
      <c r="I11" s="5">
        <v>197.43709398215486</v>
      </c>
      <c r="J11" s="5">
        <v>192.8669961537841</v>
      </c>
      <c r="K11" s="5">
        <v>170.03968103843212</v>
      </c>
      <c r="L11" s="5">
        <v>123.65714579289869</v>
      </c>
      <c r="M11" s="5">
        <v>127.93944769182355</v>
      </c>
      <c r="N11" s="5">
        <v>109.30277894321972</v>
      </c>
      <c r="O11" s="5">
        <v>119.96371529138365</v>
      </c>
      <c r="P11" s="5">
        <v>114.90273708396398</v>
      </c>
      <c r="Q11" s="5">
        <v>112.83667303792244</v>
      </c>
      <c r="R11" s="5">
        <v>103.44278946001231</v>
      </c>
      <c r="S11" s="5">
        <v>118.9791884354272</v>
      </c>
      <c r="T11" s="5">
        <v>126.35139166871943</v>
      </c>
      <c r="U11" s="5">
        <v>124.91761003579427</v>
      </c>
      <c r="V11" s="5">
        <v>127.19383690417499</v>
      </c>
      <c r="W11" s="5">
        <v>120.93556418522866</v>
      </c>
      <c r="X11" s="5">
        <v>149.44535491300488</v>
      </c>
      <c r="Y11" s="5">
        <v>179.38683646797804</v>
      </c>
      <c r="Z11" s="5">
        <v>174.0197550939061</v>
      </c>
      <c r="AA11" s="5">
        <v>166.10386675418135</v>
      </c>
      <c r="AB11" s="5">
        <v>150.08574940554809</v>
      </c>
    </row>
    <row r="12" spans="1:28">
      <c r="A12" t="s">
        <v>196</v>
      </c>
      <c r="B12" s="5">
        <v>100</v>
      </c>
      <c r="C12" s="5">
        <v>100</v>
      </c>
      <c r="D12" s="5">
        <v>100</v>
      </c>
      <c r="E12" s="5">
        <v>100</v>
      </c>
      <c r="F12" s="5">
        <v>100</v>
      </c>
      <c r="G12" s="5">
        <v>100</v>
      </c>
      <c r="H12" s="5">
        <v>100</v>
      </c>
      <c r="I12" s="5">
        <v>100</v>
      </c>
      <c r="J12" s="5">
        <v>100</v>
      </c>
      <c r="K12" s="5">
        <v>100</v>
      </c>
      <c r="L12" s="5">
        <v>100</v>
      </c>
      <c r="M12" s="5">
        <v>100</v>
      </c>
      <c r="N12" s="5">
        <v>100</v>
      </c>
      <c r="O12" s="5">
        <v>100</v>
      </c>
      <c r="P12" s="5">
        <v>100</v>
      </c>
      <c r="Q12" s="5">
        <v>100</v>
      </c>
      <c r="R12" s="5">
        <v>100</v>
      </c>
      <c r="S12" s="5">
        <v>100</v>
      </c>
      <c r="T12" s="5">
        <v>100</v>
      </c>
      <c r="U12" s="5">
        <v>100</v>
      </c>
      <c r="V12" s="5">
        <v>100</v>
      </c>
      <c r="W12" s="5">
        <v>100</v>
      </c>
      <c r="X12" s="5">
        <v>100</v>
      </c>
      <c r="Y12" s="5">
        <v>100</v>
      </c>
      <c r="Z12" s="5">
        <v>100</v>
      </c>
      <c r="AA12" s="5">
        <v>100</v>
      </c>
      <c r="AB12" s="5">
        <v>100</v>
      </c>
    </row>
    <row r="31" spans="1:1">
      <c r="A31" s="1" t="s">
        <v>214</v>
      </c>
    </row>
    <row r="33" spans="1:26">
      <c r="B33">
        <v>1992</v>
      </c>
      <c r="C33">
        <v>1993</v>
      </c>
      <c r="D33">
        <v>1994</v>
      </c>
      <c r="E33">
        <v>1995</v>
      </c>
      <c r="F33">
        <v>1996</v>
      </c>
      <c r="G33">
        <v>1997</v>
      </c>
      <c r="H33">
        <v>1998</v>
      </c>
      <c r="I33">
        <v>1999</v>
      </c>
      <c r="J33">
        <v>2000</v>
      </c>
      <c r="K33">
        <v>2001</v>
      </c>
      <c r="L33">
        <v>2002</v>
      </c>
      <c r="M33">
        <v>2003</v>
      </c>
      <c r="N33">
        <v>2004</v>
      </c>
      <c r="O33">
        <v>2005</v>
      </c>
      <c r="P33">
        <v>2006</v>
      </c>
      <c r="Q33">
        <v>2007</v>
      </c>
      <c r="R33">
        <v>2008</v>
      </c>
      <c r="S33">
        <v>2009</v>
      </c>
      <c r="T33">
        <v>2010</v>
      </c>
      <c r="U33">
        <v>2011</v>
      </c>
      <c r="V33">
        <v>2012</v>
      </c>
      <c r="W33">
        <v>2013</v>
      </c>
      <c r="X33">
        <v>2014</v>
      </c>
      <c r="Y33">
        <v>2015</v>
      </c>
      <c r="Z33">
        <v>2016</v>
      </c>
    </row>
    <row r="34" spans="1:26">
      <c r="A34" t="s">
        <v>191</v>
      </c>
      <c r="B34" s="5">
        <v>105.48876743408491</v>
      </c>
      <c r="C34" s="5">
        <v>100.39224338720862</v>
      </c>
      <c r="D34" s="5">
        <v>100.12512597417336</v>
      </c>
      <c r="E34" s="5">
        <v>99.963839504146065</v>
      </c>
      <c r="F34" s="5">
        <v>105.68641535402361</v>
      </c>
      <c r="G34" s="5">
        <v>111.61235647944106</v>
      </c>
      <c r="H34" s="5">
        <v>111.5909315074349</v>
      </c>
      <c r="I34" s="5">
        <v>104.24647977809651</v>
      </c>
      <c r="J34" s="5">
        <v>104.14243828529766</v>
      </c>
      <c r="K34" s="5">
        <v>106.27575111362609</v>
      </c>
      <c r="L34" s="5">
        <v>108.78342553204425</v>
      </c>
      <c r="M34" s="5">
        <v>106.84514986924938</v>
      </c>
      <c r="N34" s="5">
        <v>104.79529737983484</v>
      </c>
      <c r="O34" s="5">
        <v>105.73353605795506</v>
      </c>
      <c r="P34" s="5">
        <v>104.73886328010029</v>
      </c>
      <c r="Q34" s="5">
        <v>109.48203995801104</v>
      </c>
      <c r="R34" s="5">
        <v>109.62686789039442</v>
      </c>
      <c r="S34" s="5">
        <v>111.66195889071182</v>
      </c>
      <c r="T34" s="5">
        <v>109.71851948836455</v>
      </c>
      <c r="U34" s="5">
        <v>107.43264392906534</v>
      </c>
      <c r="V34" s="5">
        <v>105.01561943929151</v>
      </c>
      <c r="W34" s="5">
        <v>103.06315385430298</v>
      </c>
      <c r="X34" s="5">
        <v>102.1877125942147</v>
      </c>
      <c r="Y34" s="5">
        <v>103.07967576722355</v>
      </c>
      <c r="Z34" s="5">
        <v>105.25694700030495</v>
      </c>
    </row>
    <row r="35" spans="1:26">
      <c r="A35" t="s">
        <v>192</v>
      </c>
      <c r="B35" s="5">
        <v>98.4674781609869</v>
      </c>
      <c r="C35" s="5">
        <v>98.667364191286723</v>
      </c>
      <c r="D35" s="5">
        <v>97.530347302697123</v>
      </c>
      <c r="E35" s="5">
        <v>96.958940139296814</v>
      </c>
      <c r="F35" s="5">
        <v>96.428782417686847</v>
      </c>
      <c r="G35" s="5">
        <v>97.126521012249739</v>
      </c>
      <c r="H35" s="5">
        <v>98.043011553544233</v>
      </c>
      <c r="I35" s="5">
        <v>98.40935013514553</v>
      </c>
      <c r="J35" s="5">
        <v>98.241960145812897</v>
      </c>
      <c r="K35" s="5">
        <v>97.458747908544083</v>
      </c>
      <c r="L35" s="5">
        <v>97.056752212474251</v>
      </c>
      <c r="M35" s="5">
        <v>96.756442286932469</v>
      </c>
      <c r="N35" s="5">
        <v>97.313921390563081</v>
      </c>
      <c r="O35" s="5">
        <v>97.9260645088887</v>
      </c>
      <c r="P35" s="5">
        <v>98.641761840690549</v>
      </c>
      <c r="Q35" s="5">
        <v>99.097858859225212</v>
      </c>
      <c r="R35" s="5">
        <v>99.364636406734135</v>
      </c>
      <c r="S35" s="5">
        <v>99.750776216024292</v>
      </c>
      <c r="T35" s="5">
        <v>99.998050010018545</v>
      </c>
      <c r="U35" s="5">
        <v>100.36209950124695</v>
      </c>
      <c r="V35" s="5">
        <v>99.913455123225319</v>
      </c>
      <c r="W35" s="5">
        <v>99.788822708201266</v>
      </c>
      <c r="X35" s="5">
        <v>100.13530154777635</v>
      </c>
      <c r="Y35" s="5">
        <v>100.3220889984181</v>
      </c>
      <c r="Z35" s="5">
        <v>100.92693872799379</v>
      </c>
    </row>
    <row r="36" spans="1:26">
      <c r="A36" t="s">
        <v>193</v>
      </c>
      <c r="B36" s="5">
        <v>103.88490916131472</v>
      </c>
      <c r="C36" s="5">
        <v>103.09818048267407</v>
      </c>
      <c r="D36" s="5">
        <v>101.37349522544956</v>
      </c>
      <c r="E36" s="5">
        <v>99.250736166838522</v>
      </c>
      <c r="F36" s="5">
        <v>98.525080842424089</v>
      </c>
      <c r="G36" s="5">
        <v>98.187351420533105</v>
      </c>
      <c r="H36" s="5">
        <v>97.091026858486856</v>
      </c>
      <c r="I36" s="5">
        <v>100.17230914094813</v>
      </c>
      <c r="J36" s="5">
        <v>97.078933763793287</v>
      </c>
      <c r="K36" s="5">
        <v>99.134239443707742</v>
      </c>
      <c r="L36" s="5">
        <v>96.5178747519262</v>
      </c>
      <c r="M36" s="5">
        <v>100.16965109593012</v>
      </c>
      <c r="N36" s="5">
        <v>98.886351899701737</v>
      </c>
      <c r="O36" s="5">
        <v>99.637235743751219</v>
      </c>
      <c r="P36" s="5">
        <v>98.789980023404297</v>
      </c>
      <c r="Q36" s="5">
        <v>98.882055575172771</v>
      </c>
      <c r="R36" s="5">
        <v>96.480448986520926</v>
      </c>
      <c r="S36" s="5">
        <v>95.481480881664979</v>
      </c>
      <c r="T36" s="5">
        <v>94.961518945306736</v>
      </c>
      <c r="U36" s="5">
        <v>95.710336375772727</v>
      </c>
      <c r="V36" s="5">
        <v>96.386124589596491</v>
      </c>
      <c r="W36" s="5">
        <v>97.135102124567368</v>
      </c>
      <c r="X36" s="5">
        <v>97.656350460023859</v>
      </c>
      <c r="Y36" s="5">
        <v>97.86304806808235</v>
      </c>
      <c r="Z36" s="5">
        <v>95.531475059707432</v>
      </c>
    </row>
    <row r="37" spans="1:26">
      <c r="A37" t="s">
        <v>194</v>
      </c>
      <c r="B37" s="5">
        <v>91.790797924156507</v>
      </c>
      <c r="C37" s="5">
        <v>93.500712031248739</v>
      </c>
      <c r="D37" s="5">
        <v>101.59873518647996</v>
      </c>
      <c r="E37" s="5">
        <v>104.29523024600135</v>
      </c>
      <c r="F37" s="5">
        <v>106.74512099971021</v>
      </c>
      <c r="G37" s="5">
        <v>100.8972798565724</v>
      </c>
      <c r="H37" s="5">
        <v>99.976668891718063</v>
      </c>
      <c r="I37" s="5">
        <v>98.846326864117316</v>
      </c>
      <c r="J37" s="5">
        <v>95.939078033561145</v>
      </c>
      <c r="K37" s="5">
        <v>99.324594550498503</v>
      </c>
      <c r="L37" s="5">
        <v>102.84126651978902</v>
      </c>
      <c r="M37" s="5">
        <v>105.58547811201771</v>
      </c>
      <c r="N37" s="5">
        <v>107.65208384724274</v>
      </c>
      <c r="O37" s="5">
        <v>103.75405734190943</v>
      </c>
      <c r="P37" s="5">
        <v>103.80458133838373</v>
      </c>
      <c r="Q37" s="5">
        <v>101.2046598936536</v>
      </c>
      <c r="R37" s="5">
        <v>102.70151934658065</v>
      </c>
      <c r="S37" s="5">
        <v>104.44467843611835</v>
      </c>
      <c r="T37" s="5">
        <v>105.72382135731748</v>
      </c>
      <c r="U37" s="5">
        <v>105.04892917773141</v>
      </c>
      <c r="V37" s="5">
        <v>107.89442647594967</v>
      </c>
      <c r="W37" s="5">
        <v>103.23577936376702</v>
      </c>
      <c r="X37" s="5">
        <v>105.37939694105742</v>
      </c>
      <c r="Y37" s="5">
        <v>113.5804436114033</v>
      </c>
      <c r="Z37" s="16"/>
    </row>
    <row r="38" spans="1:26">
      <c r="A38" t="s">
        <v>195</v>
      </c>
      <c r="B38" s="5">
        <v>86.674507758629986</v>
      </c>
      <c r="C38" s="5">
        <v>87.24250759926305</v>
      </c>
      <c r="D38" s="5">
        <v>91.915625602748534</v>
      </c>
      <c r="E38" s="5">
        <v>93.122943515113491</v>
      </c>
      <c r="F38" s="5">
        <v>92.787796905071218</v>
      </c>
      <c r="G38" s="5">
        <v>92.764558716991118</v>
      </c>
      <c r="H38" s="5">
        <v>92.385838610245628</v>
      </c>
      <c r="I38" s="5">
        <v>95.268218386714622</v>
      </c>
      <c r="J38" s="5">
        <v>97.5008456540277</v>
      </c>
      <c r="K38" s="5">
        <v>98.052564576595003</v>
      </c>
      <c r="L38" s="5">
        <v>99.560936020612928</v>
      </c>
      <c r="M38" s="5">
        <v>99.84094951741821</v>
      </c>
      <c r="N38" s="5">
        <v>100.70040168356327</v>
      </c>
      <c r="O38" s="5">
        <v>99.387273379801186</v>
      </c>
      <c r="P38" s="5">
        <v>98.801093426570091</v>
      </c>
      <c r="Q38" s="5">
        <v>98.663261072262713</v>
      </c>
      <c r="R38" s="5">
        <v>96.462855330855405</v>
      </c>
      <c r="S38" s="5">
        <v>94.816889969655321</v>
      </c>
      <c r="T38" s="5">
        <v>92.955695258792545</v>
      </c>
      <c r="U38" s="5">
        <v>93.475500187928262</v>
      </c>
      <c r="V38" s="5">
        <v>93.757408543546291</v>
      </c>
      <c r="W38" s="5">
        <v>91.659026257736812</v>
      </c>
      <c r="X38" s="5">
        <v>90.413716299561671</v>
      </c>
      <c r="Y38" s="5">
        <v>90.216259447359263</v>
      </c>
      <c r="Z38" s="5">
        <v>87.020729078816501</v>
      </c>
    </row>
    <row r="39" spans="1:26">
      <c r="A39" t="s">
        <v>196</v>
      </c>
      <c r="B39" s="5">
        <v>100</v>
      </c>
      <c r="C39" s="5">
        <v>100</v>
      </c>
      <c r="D39" s="5">
        <v>100</v>
      </c>
      <c r="E39" s="5">
        <v>100</v>
      </c>
      <c r="F39" s="5">
        <v>100</v>
      </c>
      <c r="G39" s="5">
        <v>100</v>
      </c>
      <c r="H39" s="5">
        <v>100</v>
      </c>
      <c r="I39" s="5">
        <v>100</v>
      </c>
      <c r="J39" s="5">
        <v>100</v>
      </c>
      <c r="K39" s="5">
        <v>100</v>
      </c>
      <c r="L39" s="5">
        <v>100</v>
      </c>
      <c r="M39" s="5">
        <v>100</v>
      </c>
      <c r="N39" s="5">
        <v>100</v>
      </c>
      <c r="O39" s="5">
        <v>100</v>
      </c>
      <c r="P39" s="5">
        <v>100</v>
      </c>
      <c r="Q39" s="5">
        <v>100</v>
      </c>
      <c r="R39" s="5">
        <v>100</v>
      </c>
      <c r="S39" s="5">
        <v>100</v>
      </c>
      <c r="T39" s="5">
        <v>100</v>
      </c>
      <c r="U39" s="5">
        <v>100</v>
      </c>
      <c r="V39" s="5">
        <v>100</v>
      </c>
      <c r="W39" s="5">
        <v>100</v>
      </c>
      <c r="X39" s="5">
        <v>100</v>
      </c>
      <c r="Y39" s="5">
        <v>100</v>
      </c>
      <c r="Z39" s="5">
        <v>100</v>
      </c>
    </row>
  </sheetData>
  <mergeCells count="1">
    <mergeCell ref="P2:Q2"/>
  </mergeCells>
  <hyperlinks>
    <hyperlink ref="P2:Q2" location="Indhold!A1" display="Tilbage til oversigt" xr:uid="{F3E2100A-80E4-4FAA-80CE-8E039524D7DE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F395F-0062-4460-A7CA-DDB2E79ABDBA}">
  <dimension ref="A2:Q5"/>
  <sheetViews>
    <sheetView workbookViewId="0">
      <selection activeCell="B2" sqref="B2"/>
    </sheetView>
  </sheetViews>
  <sheetFormatPr defaultRowHeight="15"/>
  <sheetData>
    <row r="2" spans="1:17">
      <c r="A2" s="3" t="s">
        <v>124</v>
      </c>
      <c r="B2" s="3" t="s">
        <v>246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80" t="s">
        <v>112</v>
      </c>
      <c r="Q2" s="80"/>
    </row>
    <row r="3" spans="1:17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1:17">
      <c r="A4" s="1"/>
      <c r="C4" s="9"/>
      <c r="D4" s="9"/>
      <c r="E4" s="9"/>
      <c r="F4" s="9"/>
      <c r="G4" s="9"/>
      <c r="H4" s="1"/>
      <c r="I4" s="9"/>
      <c r="J4" s="9"/>
      <c r="K4" s="9"/>
      <c r="L4" s="9"/>
      <c r="M4" s="9"/>
      <c r="N4" s="9"/>
      <c r="O4" s="9"/>
      <c r="P4" s="9"/>
      <c r="Q4" s="9"/>
    </row>
    <row r="5" spans="1:17">
      <c r="B5" s="9"/>
    </row>
  </sheetData>
  <mergeCells count="1">
    <mergeCell ref="P2:Q2"/>
  </mergeCells>
  <hyperlinks>
    <hyperlink ref="P2:Q2" location="Indhold!A1" display="Tilbage til oversigt" xr:uid="{F3EEB20F-44B9-4C4E-B2AD-1322153786A5}"/>
  </hyperlink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E75DD-9259-4060-BE43-8083DE76B81C}">
  <dimension ref="A2:Q42"/>
  <sheetViews>
    <sheetView topLeftCell="A15" workbookViewId="0">
      <selection activeCell="D33" sqref="D33"/>
    </sheetView>
  </sheetViews>
  <sheetFormatPr defaultRowHeight="15"/>
  <sheetData>
    <row r="2" spans="1:17">
      <c r="A2" s="3" t="s">
        <v>142</v>
      </c>
      <c r="B2" s="3" t="s">
        <v>580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80" t="s">
        <v>112</v>
      </c>
      <c r="Q2" s="80"/>
    </row>
    <row r="3" spans="1:17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1:17">
      <c r="A4" s="62" t="s">
        <v>569</v>
      </c>
      <c r="B4" s="5">
        <v>0.51011620735739005</v>
      </c>
      <c r="C4" s="62"/>
      <c r="D4" s="62"/>
      <c r="E4" s="62"/>
      <c r="F4" s="62"/>
      <c r="G4" s="62"/>
      <c r="H4" s="62"/>
      <c r="I4" s="62"/>
      <c r="J4" s="62"/>
      <c r="K4" s="9"/>
      <c r="L4" s="9"/>
      <c r="M4" s="9"/>
      <c r="N4" s="9"/>
      <c r="O4" s="9"/>
      <c r="P4" s="9"/>
      <c r="Q4" s="9"/>
    </row>
    <row r="5" spans="1:17">
      <c r="A5" s="62" t="s">
        <v>570</v>
      </c>
      <c r="B5" s="5">
        <v>0.88108006554161</v>
      </c>
      <c r="C5" s="62"/>
      <c r="D5" s="62"/>
      <c r="E5" s="62"/>
      <c r="F5" s="62"/>
      <c r="G5" s="62"/>
      <c r="H5" s="62"/>
      <c r="I5" s="62"/>
      <c r="J5" s="62"/>
    </row>
    <row r="6" spans="1:17">
      <c r="A6" s="62" t="s">
        <v>571</v>
      </c>
      <c r="B6" s="5">
        <v>0.88267211013053004</v>
      </c>
      <c r="C6" s="62"/>
      <c r="D6" s="62"/>
      <c r="E6" s="62"/>
      <c r="F6" s="62"/>
      <c r="G6" s="62"/>
      <c r="H6" s="62"/>
      <c r="I6" s="62"/>
      <c r="J6" s="62"/>
    </row>
    <row r="7" spans="1:17">
      <c r="A7" s="62" t="s">
        <v>572</v>
      </c>
      <c r="B7" s="5">
        <v>0.96105343000978005</v>
      </c>
      <c r="C7" s="62"/>
      <c r="D7" s="62"/>
      <c r="E7" s="62"/>
      <c r="F7" s="62"/>
      <c r="G7" s="62"/>
      <c r="H7" s="62"/>
      <c r="I7" s="62"/>
      <c r="J7" s="62"/>
    </row>
    <row r="8" spans="1:17">
      <c r="A8" s="62" t="s">
        <v>287</v>
      </c>
      <c r="B8" s="5">
        <v>1.0347558492102999</v>
      </c>
      <c r="C8" s="62"/>
      <c r="D8" s="62"/>
      <c r="E8" s="62"/>
      <c r="F8" s="62"/>
      <c r="G8" s="62"/>
      <c r="H8" s="62"/>
      <c r="I8" s="62"/>
      <c r="J8" s="62"/>
    </row>
    <row r="9" spans="1:17">
      <c r="A9" s="62" t="s">
        <v>206</v>
      </c>
      <c r="B9" s="5">
        <v>1.0510688288887999</v>
      </c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7">
      <c r="A10" s="62" t="s">
        <v>282</v>
      </c>
      <c r="B10" s="5">
        <v>1.1280807541415601</v>
      </c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7">
      <c r="A11" s="62" t="s">
        <v>205</v>
      </c>
      <c r="B11" s="5">
        <v>1.2048161780782101</v>
      </c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7">
      <c r="A12" s="62" t="s">
        <v>284</v>
      </c>
      <c r="B12" s="5">
        <v>1.2560720168691999</v>
      </c>
      <c r="C12" s="62"/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7">
      <c r="A13" s="62" t="s">
        <v>573</v>
      </c>
      <c r="B13" s="5">
        <v>1.2886663966982801</v>
      </c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7">
      <c r="A14" s="62" t="s">
        <v>281</v>
      </c>
      <c r="B14" s="5">
        <v>1.31682099206002</v>
      </c>
      <c r="C14" s="62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7">
      <c r="A15" s="62" t="s">
        <v>574</v>
      </c>
      <c r="B15" s="5">
        <v>1.34860239631663</v>
      </c>
      <c r="C15" s="62"/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7">
      <c r="A16" s="62" t="s">
        <v>207</v>
      </c>
      <c r="B16" s="5">
        <v>1.3539629596027001</v>
      </c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>
      <c r="A17" s="62" t="s">
        <v>412</v>
      </c>
      <c r="B17" s="5">
        <v>1.5909967027332499</v>
      </c>
      <c r="C17" s="62"/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>
      <c r="A18" s="62" t="s">
        <v>208</v>
      </c>
      <c r="B18" s="5">
        <v>1.6638133047493</v>
      </c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>
      <c r="A19" s="62" t="s">
        <v>575</v>
      </c>
      <c r="B19" s="5">
        <v>1.7907914279545201</v>
      </c>
      <c r="C19" s="62"/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>
      <c r="A20" s="62" t="s">
        <v>576</v>
      </c>
      <c r="B20" s="5">
        <v>1.8511293695091899</v>
      </c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>
      <c r="A21" s="62" t="s">
        <v>193</v>
      </c>
      <c r="B21" s="5">
        <v>1.9911186245671899</v>
      </c>
      <c r="C21" s="62"/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>
      <c r="A22" s="62" t="s">
        <v>194</v>
      </c>
      <c r="B22" s="5">
        <v>2.10967731587722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>
      <c r="A23" s="62" t="s">
        <v>577</v>
      </c>
      <c r="B23" s="5">
        <v>2.1286020533616798</v>
      </c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>
      <c r="A24" s="62" t="s">
        <v>578</v>
      </c>
      <c r="B24" s="5">
        <v>2.1272361175091699</v>
      </c>
      <c r="C24" s="62"/>
      <c r="D24" s="62"/>
      <c r="E24" s="62" t="s">
        <v>581</v>
      </c>
      <c r="F24" s="62"/>
      <c r="G24" s="62"/>
      <c r="H24" s="62"/>
      <c r="I24" s="62"/>
      <c r="J24" s="62"/>
      <c r="K24" s="62"/>
      <c r="L24" s="62"/>
      <c r="M24" s="62"/>
      <c r="N24" s="62"/>
    </row>
    <row r="25" spans="1:14">
      <c r="A25" s="62" t="s">
        <v>210</v>
      </c>
      <c r="B25" s="5">
        <v>2.1886837570586302</v>
      </c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>
      <c r="A26" s="62" t="s">
        <v>209</v>
      </c>
      <c r="B26" s="5">
        <v>2.5952057148596799</v>
      </c>
      <c r="C26" s="62"/>
      <c r="D26" s="62"/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>
      <c r="A27" s="62" t="s">
        <v>212</v>
      </c>
      <c r="B27" s="5">
        <v>2.7572222321476398</v>
      </c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>
      <c r="A28" s="62" t="s">
        <v>519</v>
      </c>
      <c r="B28" s="5">
        <v>2.7879805766308898</v>
      </c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>
      <c r="A29" s="62" t="s">
        <v>192</v>
      </c>
      <c r="B29" s="5">
        <v>3.0223336608347</v>
      </c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>
      <c r="A30" s="62" t="s">
        <v>191</v>
      </c>
      <c r="B30" s="5">
        <v>3.0558288610956401</v>
      </c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>
      <c r="A31" s="62" t="s">
        <v>211</v>
      </c>
      <c r="B31" s="5">
        <v>3.1574307128074901</v>
      </c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>
      <c r="A32" s="62" t="s">
        <v>365</v>
      </c>
      <c r="B32" s="5">
        <v>3.20432207421503</v>
      </c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>
      <c r="A33" s="62" t="s">
        <v>195</v>
      </c>
      <c r="B33" s="5">
        <v>3.32707045659888</v>
      </c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>
      <c r="A34" s="62" t="s">
        <v>434</v>
      </c>
      <c r="B34" s="5">
        <v>4.5447372114017099</v>
      </c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>
      <c r="A35" s="62" t="s">
        <v>579</v>
      </c>
      <c r="B35" s="5">
        <v>4.55323946333385</v>
      </c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>
      <c r="A36" s="62"/>
      <c r="B36" s="62"/>
      <c r="K36" s="62"/>
      <c r="L36" s="62"/>
      <c r="M36" s="62"/>
      <c r="N36" s="62"/>
    </row>
    <row r="37" spans="1:14">
      <c r="A37" s="62"/>
      <c r="B37" s="62"/>
      <c r="K37" s="62"/>
      <c r="L37" s="62"/>
      <c r="M37" s="62"/>
      <c r="N37" s="62"/>
    </row>
    <row r="38" spans="1:14">
      <c r="A38" s="62"/>
      <c r="B38" s="62"/>
      <c r="K38" s="62"/>
      <c r="L38" s="62"/>
      <c r="M38" s="62"/>
      <c r="N38" s="62"/>
    </row>
    <row r="39" spans="1:14">
      <c r="A39" s="62"/>
      <c r="B39" s="62"/>
      <c r="K39" s="62"/>
      <c r="L39" s="62"/>
      <c r="M39" s="62"/>
      <c r="N39" s="62"/>
    </row>
    <row r="40" spans="1:14">
      <c r="A40" s="62"/>
      <c r="B40" s="62"/>
      <c r="K40" s="62"/>
      <c r="L40" s="62"/>
      <c r="M40" s="62"/>
      <c r="N40" s="62"/>
    </row>
    <row r="41" spans="1:14">
      <c r="K41" s="62"/>
      <c r="L41" s="62"/>
      <c r="M41" s="62"/>
      <c r="N41" s="62"/>
    </row>
    <row r="42" spans="1:14">
      <c r="K42" s="62"/>
      <c r="L42" s="62"/>
      <c r="M42" s="62"/>
      <c r="N42" s="62"/>
    </row>
  </sheetData>
  <mergeCells count="1">
    <mergeCell ref="P2:Q2"/>
  </mergeCells>
  <hyperlinks>
    <hyperlink ref="P2:Q2" location="Indhold!A1" display="Tilbage til oversigt" xr:uid="{081378F5-0D6B-47C0-A08A-5CFF403706F8}"/>
  </hyperlink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0DAD8-1503-4F8F-BEE6-BD3D73973BF0}">
  <dimension ref="A2:Y35"/>
  <sheetViews>
    <sheetView topLeftCell="A11" workbookViewId="0">
      <selection activeCell="B23" sqref="B23"/>
    </sheetView>
  </sheetViews>
  <sheetFormatPr defaultRowHeight="15"/>
  <sheetData>
    <row r="2" spans="1:17">
      <c r="A2" s="3" t="s">
        <v>143</v>
      </c>
      <c r="B2" s="3" t="s">
        <v>582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80" t="s">
        <v>112</v>
      </c>
      <c r="Q2" s="80"/>
    </row>
    <row r="3" spans="1:17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1:17">
      <c r="A4" s="1"/>
      <c r="B4" s="9"/>
      <c r="C4" s="9"/>
      <c r="D4" s="9"/>
      <c r="E4" s="9"/>
      <c r="F4" s="9"/>
      <c r="G4" s="9"/>
      <c r="H4" s="1"/>
      <c r="I4" s="9"/>
      <c r="J4" s="9"/>
      <c r="K4" s="9"/>
      <c r="L4" s="9"/>
      <c r="M4" s="9"/>
      <c r="N4" s="9"/>
      <c r="O4" s="9"/>
      <c r="P4" s="9"/>
      <c r="Q4" s="9"/>
    </row>
    <row r="12" spans="1:17" s="62" customFormat="1"/>
    <row r="13" spans="1:17" s="62" customFormat="1"/>
    <row r="14" spans="1:17" s="62" customFormat="1"/>
    <row r="15" spans="1:17" s="62" customFormat="1"/>
    <row r="16" spans="1:17" s="62" customFormat="1"/>
    <row r="17" spans="1:25" s="62" customFormat="1"/>
    <row r="23" spans="1:25">
      <c r="C23" s="81" t="s">
        <v>584</v>
      </c>
      <c r="D23" s="81"/>
      <c r="E23" s="81"/>
      <c r="F23" s="81"/>
      <c r="G23" s="81"/>
      <c r="H23" s="81"/>
      <c r="I23" s="81"/>
      <c r="J23" s="81"/>
      <c r="K23" s="81"/>
      <c r="L23" s="81"/>
    </row>
    <row r="24" spans="1:25">
      <c r="A24" s="62"/>
      <c r="B24" s="62"/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</row>
    <row r="25" spans="1:25" s="62" customFormat="1">
      <c r="C25" s="65"/>
      <c r="D25" s="65"/>
      <c r="E25" s="65"/>
      <c r="F25" s="65"/>
      <c r="G25" s="65"/>
      <c r="H25" s="65"/>
      <c r="I25" s="65"/>
      <c r="J25" s="65"/>
      <c r="K25" s="65"/>
      <c r="L25" s="65"/>
    </row>
    <row r="26" spans="1:25">
      <c r="A26" s="62"/>
      <c r="B26" s="62"/>
      <c r="C26" s="43" t="s">
        <v>169</v>
      </c>
      <c r="D26" s="43" t="s">
        <v>170</v>
      </c>
      <c r="E26" s="43" t="s">
        <v>171</v>
      </c>
      <c r="F26" s="43" t="s">
        <v>172</v>
      </c>
      <c r="G26" s="43" t="s">
        <v>173</v>
      </c>
      <c r="H26" s="43" t="s">
        <v>174</v>
      </c>
      <c r="I26" s="43" t="s">
        <v>175</v>
      </c>
      <c r="J26" s="43" t="s">
        <v>176</v>
      </c>
      <c r="K26" s="43" t="s">
        <v>177</v>
      </c>
      <c r="L26" s="43" t="s">
        <v>178</v>
      </c>
      <c r="M26" s="43" t="s">
        <v>179</v>
      </c>
      <c r="N26" s="43" t="s">
        <v>180</v>
      </c>
      <c r="O26" s="43" t="s">
        <v>181</v>
      </c>
      <c r="P26" s="43" t="s">
        <v>182</v>
      </c>
      <c r="Q26" s="43" t="s">
        <v>183</v>
      </c>
      <c r="R26" s="43" t="s">
        <v>184</v>
      </c>
      <c r="S26" s="43" t="s">
        <v>185</v>
      </c>
      <c r="T26" s="43" t="s">
        <v>186</v>
      </c>
      <c r="U26" s="43" t="s">
        <v>187</v>
      </c>
      <c r="V26" s="43" t="s">
        <v>188</v>
      </c>
      <c r="W26" s="43" t="s">
        <v>189</v>
      </c>
      <c r="X26" s="43" t="s">
        <v>190</v>
      </c>
      <c r="Y26" s="43" t="s">
        <v>583</v>
      </c>
    </row>
    <row r="27" spans="1:25">
      <c r="A27" s="62" t="s">
        <v>191</v>
      </c>
      <c r="B27" s="62"/>
      <c r="C27" s="5">
        <v>1.7890307896994</v>
      </c>
      <c r="D27" s="5">
        <v>1.8066697058153101</v>
      </c>
      <c r="E27" s="5">
        <v>1.8891416236741201</v>
      </c>
      <c r="F27" s="5">
        <v>2.0061872464139601</v>
      </c>
      <c r="G27" s="5">
        <v>2.1276409727262</v>
      </c>
      <c r="H27" s="5">
        <f>AVERAGE(G27,I27)</f>
        <v>2.22615281444146</v>
      </c>
      <c r="I27" s="5">
        <v>2.3246646561567199</v>
      </c>
      <c r="J27" s="5">
        <v>2.4414456512259002</v>
      </c>
      <c r="K27" s="5">
        <v>2.5108454568676102</v>
      </c>
      <c r="L27" s="5">
        <v>2.41916299013082</v>
      </c>
      <c r="M27" s="5">
        <v>2.3933731633484299</v>
      </c>
      <c r="N27" s="5">
        <v>2.4030028949151698</v>
      </c>
      <c r="O27" s="5">
        <v>2.5154128171286101</v>
      </c>
      <c r="P27" s="5">
        <v>2.7734572321492998</v>
      </c>
      <c r="Q27" s="5">
        <v>3.05514118165565</v>
      </c>
      <c r="R27" s="5">
        <v>2.9170656338249099</v>
      </c>
      <c r="S27" s="5">
        <v>2.9446507412064</v>
      </c>
      <c r="T27" s="5">
        <v>2.9812475131952398</v>
      </c>
      <c r="U27" s="5">
        <v>2.97048158836945</v>
      </c>
      <c r="V27" s="5">
        <v>2.9140429999520499</v>
      </c>
      <c r="W27" s="5">
        <v>3.0549668132684098</v>
      </c>
      <c r="X27" s="5">
        <v>3.1186792215657801</v>
      </c>
      <c r="Y27" s="5">
        <v>3.0558288610956401</v>
      </c>
    </row>
    <row r="28" spans="1:25">
      <c r="A28" s="62" t="s">
        <v>210</v>
      </c>
      <c r="B28" s="62"/>
      <c r="C28" s="5">
        <v>2.2410791508963901</v>
      </c>
      <c r="D28" s="5">
        <v>2.22279940196412</v>
      </c>
      <c r="E28" s="5">
        <v>2.1469892156187802</v>
      </c>
      <c r="F28" s="5">
        <v>2.0947576357205002</v>
      </c>
      <c r="G28" s="5">
        <v>2.10766738341712</v>
      </c>
      <c r="H28" s="5">
        <v>2.0934609778944102</v>
      </c>
      <c r="I28" s="5">
        <v>2.1380425172279298</v>
      </c>
      <c r="J28" s="5">
        <v>2.1744945142077601</v>
      </c>
      <c r="K28" s="5">
        <v>2.1199372084780101</v>
      </c>
      <c r="L28" s="5">
        <v>2.09461284410561</v>
      </c>
      <c r="M28" s="5">
        <v>2.0515058233596899</v>
      </c>
      <c r="N28" s="5">
        <v>2.0509379915385701</v>
      </c>
      <c r="O28" s="5">
        <v>2.02451299604401</v>
      </c>
      <c r="P28" s="5">
        <v>2.06116919463155</v>
      </c>
      <c r="Q28" s="5">
        <v>2.2120651800072499</v>
      </c>
      <c r="R28" s="5">
        <v>2.1785732192178702</v>
      </c>
      <c r="S28" s="5">
        <v>2.1916145258697499</v>
      </c>
      <c r="T28" s="5">
        <v>2.2270658233132501</v>
      </c>
      <c r="U28" s="5">
        <v>2.2370251309637501</v>
      </c>
      <c r="V28" s="5">
        <v>2.2759166699616</v>
      </c>
      <c r="W28" s="5">
        <v>2.2670307746612099</v>
      </c>
      <c r="X28" s="5">
        <v>2.24805031751331</v>
      </c>
      <c r="Y28" s="5">
        <v>2.1886837570586302</v>
      </c>
    </row>
    <row r="29" spans="1:25">
      <c r="A29" s="62" t="s">
        <v>192</v>
      </c>
      <c r="B29" s="62"/>
      <c r="C29" s="5">
        <v>2.1307402258173198</v>
      </c>
      <c r="D29" s="5">
        <v>2.1371553163544998</v>
      </c>
      <c r="E29" s="5">
        <v>2.1787971063855802</v>
      </c>
      <c r="F29" s="5">
        <v>2.2123013959261302</v>
      </c>
      <c r="G29" s="5">
        <v>2.3338277550753599</v>
      </c>
      <c r="H29" s="5">
        <v>2.3916597369216799</v>
      </c>
      <c r="I29" s="5">
        <v>2.3855769892423799</v>
      </c>
      <c r="J29" s="5">
        <v>2.41542536289939</v>
      </c>
      <c r="K29" s="5">
        <v>2.4566006630391701</v>
      </c>
      <c r="L29" s="5">
        <v>2.4207881547771102</v>
      </c>
      <c r="M29" s="5">
        <v>2.4225306189859399</v>
      </c>
      <c r="N29" s="5">
        <v>2.4560367700825201</v>
      </c>
      <c r="O29" s="5">
        <v>2.4463332325334299</v>
      </c>
      <c r="P29" s="5">
        <v>2.5971230491775099</v>
      </c>
      <c r="Q29" s="5">
        <v>2.7264425567415098</v>
      </c>
      <c r="R29" s="5">
        <v>2.7136658675379599</v>
      </c>
      <c r="S29" s="5">
        <v>2.7956240371496599</v>
      </c>
      <c r="T29" s="5">
        <v>2.86812621000196</v>
      </c>
      <c r="U29" s="5">
        <v>2.8210451978600499</v>
      </c>
      <c r="V29" s="5">
        <v>2.86691120571431</v>
      </c>
      <c r="W29" s="5">
        <v>2.9119677190818898</v>
      </c>
      <c r="X29" s="5">
        <v>2.9171154595566402</v>
      </c>
      <c r="Y29" s="5">
        <v>3.0223336608347</v>
      </c>
    </row>
    <row r="30" spans="1:25">
      <c r="A30" s="62" t="s">
        <v>193</v>
      </c>
      <c r="B30" s="62"/>
      <c r="C30" s="5">
        <v>1.8227107879604401</v>
      </c>
      <c r="D30" s="5">
        <v>1.84092889407327</v>
      </c>
      <c r="E30" s="5">
        <v>1.8447739799374601</v>
      </c>
      <c r="F30" s="5">
        <v>1.74206397012389</v>
      </c>
      <c r="G30" s="5">
        <v>1.82282416159863</v>
      </c>
      <c r="H30" s="5">
        <v>1.7897952907809001</v>
      </c>
      <c r="I30" s="5">
        <v>1.79608658569232</v>
      </c>
      <c r="J30" s="5">
        <v>1.74543089015579</v>
      </c>
      <c r="K30" s="5">
        <v>1.78389656987968</v>
      </c>
      <c r="L30" s="5">
        <v>1.78901387907483</v>
      </c>
      <c r="M30" s="5">
        <v>1.77387938999751</v>
      </c>
      <c r="N30" s="5">
        <v>1.7406671160182401</v>
      </c>
      <c r="O30" s="5">
        <v>1.6703005636578001</v>
      </c>
      <c r="P30" s="5">
        <v>1.6226873383415901</v>
      </c>
      <c r="Q30" s="5">
        <v>1.6657010892353601</v>
      </c>
      <c r="R30" s="5">
        <v>1.70403966288426</v>
      </c>
      <c r="S30" s="5">
        <v>1.8813147353999899</v>
      </c>
      <c r="T30" s="5">
        <v>1.9162737491691799</v>
      </c>
      <c r="U30" s="5">
        <v>1.9298654534773301</v>
      </c>
      <c r="V30" s="5">
        <v>1.97567748242897</v>
      </c>
      <c r="W30" s="5">
        <v>1.9848737985646601</v>
      </c>
      <c r="X30" s="5">
        <v>1.9968465575001699</v>
      </c>
      <c r="Y30" s="5">
        <v>1.9911186245671899</v>
      </c>
    </row>
    <row r="31" spans="1:25">
      <c r="A31" s="62" t="s">
        <v>194</v>
      </c>
      <c r="B31" s="62"/>
      <c r="C31" s="5">
        <v>1.65166686740233</v>
      </c>
      <c r="D31" s="5">
        <f>AVERAGE(C31,E31)</f>
        <v>1.622592285701125</v>
      </c>
      <c r="E31" s="5">
        <v>1.59351770399992</v>
      </c>
      <c r="F31" s="5">
        <f>AVERAGE(E31,G31)</f>
        <v>1.5994247264837451</v>
      </c>
      <c r="G31" s="5">
        <v>1.60533174896757</v>
      </c>
      <c r="H31" s="5">
        <f>AVERAGE(G31,I31)</f>
        <v>1.5838218998834899</v>
      </c>
      <c r="I31" s="5">
        <v>1.5623120507994099</v>
      </c>
      <c r="J31" s="5">
        <v>1.6305800416746501</v>
      </c>
      <c r="K31" s="5">
        <v>1.6803582090289499</v>
      </c>
      <c r="L31" s="5">
        <v>1.5450613670965101</v>
      </c>
      <c r="M31" s="5">
        <v>1.4831654216161201</v>
      </c>
      <c r="N31" s="5">
        <v>1.4559755014192099</v>
      </c>
      <c r="O31" s="5">
        <v>1.56400652310949</v>
      </c>
      <c r="P31" s="5">
        <v>1.5534571932687999</v>
      </c>
      <c r="Q31" s="5">
        <v>1.72279263145166</v>
      </c>
      <c r="R31" s="5">
        <v>1.6485506059013699</v>
      </c>
      <c r="S31" s="5">
        <v>1.6253355533657301</v>
      </c>
      <c r="T31" s="5">
        <v>1.6185756089935599</v>
      </c>
      <c r="U31" s="5">
        <v>1.65003942352243</v>
      </c>
      <c r="V31" s="5">
        <v>1.7118727287461499</v>
      </c>
      <c r="W31" s="5">
        <v>1.9309480468334099</v>
      </c>
      <c r="X31" s="5">
        <v>2.0307402695992902</v>
      </c>
      <c r="Y31" s="5">
        <v>2.10967731587722</v>
      </c>
    </row>
    <row r="32" spans="1:25">
      <c r="A32" s="62" t="s">
        <v>195</v>
      </c>
      <c r="B32" s="62"/>
      <c r="C32" s="5">
        <v>3.13011760413396</v>
      </c>
      <c r="D32" s="5">
        <f>AVERAGE(C32,E32)</f>
        <v>3.2225060888327102</v>
      </c>
      <c r="E32" s="5">
        <v>3.3148945735314599</v>
      </c>
      <c r="F32" s="5">
        <f>AVERAGE(E32,G32)</f>
        <v>3.3661558626523451</v>
      </c>
      <c r="G32" s="5">
        <v>3.4174171517732299</v>
      </c>
      <c r="H32" s="5">
        <f>AVERAGE(G32,I32)</f>
        <v>3.6626345145565802</v>
      </c>
      <c r="I32" s="5">
        <v>3.90785187733993</v>
      </c>
      <c r="J32" s="5">
        <f>AVERAGE(I32,K32)</f>
        <v>3.7588111566016549</v>
      </c>
      <c r="K32" s="5">
        <v>3.6097704358633802</v>
      </c>
      <c r="L32" s="5">
        <v>3.3873699750356301</v>
      </c>
      <c r="M32" s="5">
        <v>3.3831234799529901</v>
      </c>
      <c r="N32" s="5">
        <v>3.4960887208274798</v>
      </c>
      <c r="O32" s="5">
        <v>3.25272805100784</v>
      </c>
      <c r="P32" s="5">
        <v>3.4910417577596502</v>
      </c>
      <c r="Q32" s="5">
        <v>3.4459808584970499</v>
      </c>
      <c r="R32" s="5">
        <v>3.2126178832995098</v>
      </c>
      <c r="S32" s="5">
        <v>3.2452227411696599</v>
      </c>
      <c r="T32" s="5">
        <v>3.2777237263108399</v>
      </c>
      <c r="U32" s="5">
        <v>3.3025176082602301</v>
      </c>
      <c r="V32" s="5">
        <v>3.1426124577351802</v>
      </c>
      <c r="W32" s="5">
        <v>3.2641817541793601</v>
      </c>
      <c r="X32" s="5">
        <v>3.2692303745732798</v>
      </c>
      <c r="Y32" s="5">
        <v>3.32707045659888</v>
      </c>
    </row>
    <row r="33" spans="1:25" ht="15" customHeight="1">
      <c r="A33" s="62" t="s">
        <v>208</v>
      </c>
      <c r="B33" s="62"/>
      <c r="C33" s="5">
        <v>1.65775584263398</v>
      </c>
      <c r="D33" s="5">
        <v>1.58683774761133</v>
      </c>
      <c r="E33" s="5">
        <v>1.5445022040080001</v>
      </c>
      <c r="F33" s="5">
        <v>1.5591103262788599</v>
      </c>
      <c r="G33" s="5">
        <v>1.64171134443024</v>
      </c>
      <c r="H33" s="5">
        <v>1.62648794087435</v>
      </c>
      <c r="I33" s="5">
        <v>1.61902814041966</v>
      </c>
      <c r="J33" s="5">
        <v>1.62540280449991</v>
      </c>
      <c r="K33" s="5">
        <v>1.5894993557519399</v>
      </c>
      <c r="L33" s="5">
        <v>1.54229640158007</v>
      </c>
      <c r="M33" s="5">
        <v>1.5611991477246101</v>
      </c>
      <c r="N33" s="5">
        <v>1.5828547883828501</v>
      </c>
      <c r="O33" s="5">
        <v>1.62165277707497</v>
      </c>
      <c r="P33" s="5">
        <v>1.62307101676419</v>
      </c>
      <c r="Q33" s="5">
        <v>1.68249943241438</v>
      </c>
      <c r="R33" s="5">
        <v>1.6606339915311601</v>
      </c>
      <c r="S33" s="5">
        <v>1.6648789392330801</v>
      </c>
      <c r="T33" s="5">
        <v>1.59382253601091</v>
      </c>
      <c r="U33" s="5">
        <v>1.6393760002997699</v>
      </c>
      <c r="V33" s="5">
        <v>1.6591488888708199</v>
      </c>
      <c r="W33" s="5">
        <v>1.6681796291773701</v>
      </c>
      <c r="X33" s="5">
        <v>1.68211202300657</v>
      </c>
      <c r="Y33" s="5">
        <v>1.6638133047493</v>
      </c>
    </row>
    <row r="34" spans="1:25">
      <c r="A34" s="62" t="s">
        <v>577</v>
      </c>
      <c r="B34" s="62"/>
      <c r="C34" s="5">
        <v>1.9520483968781099</v>
      </c>
      <c r="D34" s="5">
        <v>1.9771276635959201</v>
      </c>
      <c r="E34" s="5">
        <v>1.9981362292026099</v>
      </c>
      <c r="F34" s="5">
        <v>2.0306785443181998</v>
      </c>
      <c r="G34" s="5">
        <v>2.0743716132872199</v>
      </c>
      <c r="H34" s="5">
        <v>2.1174371376279399</v>
      </c>
      <c r="I34" s="5">
        <v>2.1556911422756699</v>
      </c>
      <c r="J34" s="5">
        <v>2.1315422885267399</v>
      </c>
      <c r="K34" s="5">
        <v>2.1364349661604498</v>
      </c>
      <c r="L34" s="5">
        <v>2.1104392380191102</v>
      </c>
      <c r="M34" s="5">
        <v>2.14059938080353</v>
      </c>
      <c r="N34" s="5">
        <v>2.1704973465060098</v>
      </c>
      <c r="O34" s="5">
        <v>2.20419421384381</v>
      </c>
      <c r="P34" s="5">
        <v>2.2733614165656602</v>
      </c>
      <c r="Q34" s="5">
        <v>2.3196447590589</v>
      </c>
      <c r="R34" s="5">
        <v>2.2817753479778702</v>
      </c>
      <c r="S34" s="5">
        <v>2.31328625728738</v>
      </c>
      <c r="T34" s="5">
        <v>2.3076363276267302</v>
      </c>
      <c r="U34" s="5">
        <v>2.3301332975639699</v>
      </c>
      <c r="V34" s="5">
        <v>2.3523628669380701</v>
      </c>
      <c r="W34" s="5">
        <v>2.3438519160943798</v>
      </c>
      <c r="X34" s="5">
        <v>2.34210078162236</v>
      </c>
      <c r="Y34" s="5">
        <v>2.36807681209714</v>
      </c>
    </row>
    <row r="35" spans="1:25">
      <c r="A35" s="62"/>
      <c r="B35" s="62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</row>
  </sheetData>
  <mergeCells count="2">
    <mergeCell ref="C23:L24"/>
    <mergeCell ref="P2:Q2"/>
  </mergeCells>
  <hyperlinks>
    <hyperlink ref="P2:Q2" location="Indhold!A1" display="Tilbage til oversigt" xr:uid="{29E1EE1A-149A-4CB2-B410-9170F2437074}"/>
    <hyperlink ref="A27" r:id="rId1" display="http://stats.oecd.org/OECDStat_Metadata/ShowMetadata.ashx?Dataset=MSTI_PUB&amp;Coords=[COU].[DNK]&amp;ShowOnWeb=true&amp;Lang=en" xr:uid="{844F4C2E-9D4B-470A-AABD-3C1E80F95D69}"/>
    <hyperlink ref="A28" r:id="rId2" display="http://stats.oecd.org/OECDStat_Metadata/ShowMetadata.ashx?Dataset=MSTI_PUB&amp;Coords=[COU].[FRA]&amp;ShowOnWeb=true&amp;Lang=en" xr:uid="{12A410E9-1C4A-43C7-83F6-0032F7EBC2A7}"/>
    <hyperlink ref="A29" r:id="rId3" display="http://stats.oecd.org/OECDStat_Metadata/ShowMetadata.ashx?Dataset=MSTI_PUB&amp;Coords=[COU].[DEU]&amp;ShowOnWeb=true&amp;Lang=en" xr:uid="{843FB871-FF41-4808-BB37-7D0935C5D4A9}"/>
    <hyperlink ref="A30" r:id="rId4" display="http://stats.oecd.org/OECDStat_Metadata/ShowMetadata.ashx?Dataset=MSTI_PUB&amp;Coords=[COU].[NLD]&amp;ShowOnWeb=true&amp;Lang=en" xr:uid="{1649C8BA-189D-4671-A14B-A1740932FFC5}"/>
    <hyperlink ref="A31" r:id="rId5" display="http://stats.oecd.org/OECDStat_Metadata/ShowMetadata.ashx?Dataset=MSTI_PUB&amp;Coords=[COU].[NOR]&amp;ShowOnWeb=true&amp;Lang=en" xr:uid="{5BB77A5C-00E1-4BDD-A87C-752D861FE265}"/>
    <hyperlink ref="A32" r:id="rId6" display="http://stats.oecd.org/OECDStat_Metadata/ShowMetadata.ashx?Dataset=MSTI_PUB&amp;Coords=[COU].[SWE]&amp;ShowOnWeb=true&amp;Lang=en" xr:uid="{3DE8C585-44AE-44CB-8EDA-73643894572B}"/>
    <hyperlink ref="A33" r:id="rId7" display="http://stats.oecd.org/OECDStat_Metadata/ShowMetadata.ashx?Dataset=MSTI_PUB&amp;Coords=[COU].[GBR]&amp;ShowOnWeb=true&amp;Lang=en" xr:uid="{559A1D3A-60DB-4220-9350-AC3A1DEFF507}"/>
    <hyperlink ref="A34" r:id="rId8" display="http://stats.oecd.org/OECDStat_Metadata/ShowMetadata.ashx?Dataset=MSTI_PUB&amp;Coords=[COU].[OECD]&amp;ShowOnWeb=true&amp;Lang=en" xr:uid="{264F7FE7-1267-4F0C-9B32-567F7CE85AF1}"/>
  </hyperlinks>
  <pageMargins left="0.7" right="0.7" top="0.75" bottom="0.75" header="0.3" footer="0.3"/>
  <pageSetup orientation="portrait" r:id="rId9"/>
  <ignoredErrors>
    <ignoredError sqref="C26:Y26" numberStoredAsText="1"/>
  </ignoredErrors>
  <drawing r:id="rId1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88B1C-47D1-4A13-97BA-1C15E5CAAC36}">
  <dimension ref="A2:Q23"/>
  <sheetViews>
    <sheetView topLeftCell="H1" workbookViewId="0">
      <selection activeCell="P2" sqref="P2:Q2"/>
    </sheetView>
  </sheetViews>
  <sheetFormatPr defaultRowHeight="15"/>
  <cols>
    <col min="2" max="2" width="13.28515625" customWidth="1"/>
    <col min="3" max="3" width="13.42578125" customWidth="1"/>
  </cols>
  <sheetData>
    <row r="2" spans="1:17">
      <c r="A2" s="3" t="s">
        <v>144</v>
      </c>
      <c r="B2" s="3" t="s">
        <v>589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80" t="s">
        <v>112</v>
      </c>
      <c r="Q2" s="80"/>
    </row>
    <row r="3" spans="1:17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1:17">
      <c r="A4" s="67"/>
      <c r="B4" s="67" t="s">
        <v>585</v>
      </c>
      <c r="C4" s="67" t="s">
        <v>586</v>
      </c>
      <c r="D4" s="67"/>
      <c r="E4" s="67"/>
      <c r="F4" s="9"/>
      <c r="G4" s="9"/>
      <c r="H4" s="1"/>
      <c r="I4" s="9"/>
      <c r="J4" s="9"/>
      <c r="K4" s="9"/>
      <c r="L4" s="9"/>
      <c r="M4" s="9"/>
      <c r="N4" s="9"/>
      <c r="O4" s="9"/>
      <c r="P4" s="9"/>
      <c r="Q4" s="9"/>
    </row>
    <row r="5" spans="1:17">
      <c r="A5" s="67" t="s">
        <v>570</v>
      </c>
      <c r="B5" s="66">
        <v>0.19417405128479004</v>
      </c>
      <c r="C5" s="66">
        <v>1.36649906635284</v>
      </c>
      <c r="D5" s="67"/>
      <c r="E5" s="67"/>
    </row>
    <row r="6" spans="1:17">
      <c r="A6" s="67" t="s">
        <v>587</v>
      </c>
      <c r="B6" s="66">
        <v>0.7035132497549057</v>
      </c>
      <c r="C6" s="66">
        <v>1.1251707561314106</v>
      </c>
      <c r="D6" s="67"/>
      <c r="E6" s="67"/>
    </row>
    <row r="7" spans="1:17">
      <c r="A7" s="67" t="s">
        <v>281</v>
      </c>
      <c r="B7" s="66">
        <v>0.87801488116383553</v>
      </c>
      <c r="C7" s="66">
        <v>1.4798080548644066</v>
      </c>
      <c r="D7" s="67"/>
      <c r="E7" s="67"/>
    </row>
    <row r="8" spans="1:17">
      <c r="A8" s="67" t="s">
        <v>205</v>
      </c>
      <c r="B8" s="66">
        <v>0.97349928691983223</v>
      </c>
      <c r="C8" s="66">
        <v>1.5357553958892822</v>
      </c>
      <c r="D8" s="67"/>
      <c r="E8" s="67"/>
    </row>
    <row r="9" spans="1:17">
      <c r="A9" s="67" t="s">
        <v>575</v>
      </c>
      <c r="B9" s="66">
        <v>1.3498362153768539</v>
      </c>
      <c r="C9" s="66">
        <v>2.7021942660212517</v>
      </c>
      <c r="D9" s="67"/>
      <c r="E9" s="67"/>
    </row>
    <row r="10" spans="1:17">
      <c r="A10" s="67" t="s">
        <v>207</v>
      </c>
      <c r="B10" s="66">
        <v>1.5614082105457783</v>
      </c>
      <c r="C10" s="66">
        <v>1.9040778279304504</v>
      </c>
      <c r="D10" s="67"/>
      <c r="E10" s="67"/>
    </row>
    <row r="11" spans="1:17">
      <c r="A11" s="67" t="s">
        <v>208</v>
      </c>
      <c r="B11" s="66">
        <v>1.667213998734951</v>
      </c>
      <c r="C11" s="66">
        <v>1.7684785649180412</v>
      </c>
      <c r="D11" s="67"/>
      <c r="E11" s="67"/>
    </row>
    <row r="12" spans="1:17">
      <c r="A12" s="67" t="s">
        <v>193</v>
      </c>
      <c r="B12" s="66">
        <v>2.1442536264657974</v>
      </c>
      <c r="C12" s="66">
        <v>1.6862094402313232</v>
      </c>
      <c r="D12" s="67"/>
      <c r="E12" s="67"/>
    </row>
    <row r="13" spans="1:17">
      <c r="A13" s="67" t="s">
        <v>576</v>
      </c>
      <c r="B13" s="66">
        <v>2.4076057597994804</v>
      </c>
      <c r="C13" s="66">
        <v>2.4842310696840286</v>
      </c>
      <c r="D13" s="67"/>
      <c r="E13" s="67"/>
    </row>
    <row r="14" spans="1:17">
      <c r="A14" s="67" t="s">
        <v>210</v>
      </c>
      <c r="B14" s="66">
        <v>2.5941025465726852</v>
      </c>
      <c r="C14" s="66">
        <v>1.7711574211716652</v>
      </c>
      <c r="D14" s="67"/>
      <c r="E14" s="67"/>
    </row>
    <row r="15" spans="1:17">
      <c r="A15" s="67" t="s">
        <v>209</v>
      </c>
      <c r="B15" s="66">
        <v>3.0132336542010307</v>
      </c>
      <c r="C15" s="66">
        <v>1.9379885867238045</v>
      </c>
      <c r="D15" s="67"/>
      <c r="E15" s="67"/>
    </row>
    <row r="16" spans="1:17">
      <c r="A16" s="67" t="s">
        <v>588</v>
      </c>
      <c r="B16" s="66">
        <v>3.3097639679908752</v>
      </c>
      <c r="C16" s="66">
        <v>2.0223865285515785</v>
      </c>
      <c r="D16" s="67"/>
      <c r="E16" s="67"/>
    </row>
    <row r="17" spans="1:6">
      <c r="A17" s="67" t="s">
        <v>212</v>
      </c>
      <c r="B17" s="66">
        <v>3.5509165376424789</v>
      </c>
      <c r="C17" s="66">
        <v>2.4959303438663483</v>
      </c>
      <c r="D17" s="67"/>
      <c r="E17" s="67"/>
    </row>
    <row r="18" spans="1:6">
      <c r="A18" s="67" t="s">
        <v>191</v>
      </c>
      <c r="B18" s="66">
        <v>3.5895060747861862</v>
      </c>
      <c r="C18" s="66">
        <v>2.5150025263428688</v>
      </c>
      <c r="D18" s="67"/>
      <c r="E18" s="67"/>
    </row>
    <row r="19" spans="1:6">
      <c r="A19" s="67" t="s">
        <v>192</v>
      </c>
      <c r="B19" s="66">
        <v>3.7084411829710007</v>
      </c>
      <c r="C19" s="66">
        <v>3.0346160754561424</v>
      </c>
      <c r="D19" s="67"/>
      <c r="E19" s="67"/>
    </row>
    <row r="23" spans="1:6">
      <c r="F23" t="s">
        <v>590</v>
      </c>
    </row>
  </sheetData>
  <mergeCells count="1">
    <mergeCell ref="P2:Q2"/>
  </mergeCells>
  <hyperlinks>
    <hyperlink ref="P2:Q2" location="Indhold!A1" display="Tilbage til oversigt" xr:uid="{EF139B22-3AAB-4D3A-9CAD-F3B6E8D0975A}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BB42F-E83A-42A4-BF39-421AA2114034}">
  <dimension ref="A2:Z43"/>
  <sheetViews>
    <sheetView tabSelected="1" topLeftCell="N4" workbookViewId="0">
      <selection activeCell="AC23" sqref="AC23"/>
    </sheetView>
  </sheetViews>
  <sheetFormatPr defaultRowHeight="15"/>
  <sheetData>
    <row r="2" spans="1:17">
      <c r="A2" s="3" t="s">
        <v>145</v>
      </c>
      <c r="B2" s="3" t="s">
        <v>591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80" t="s">
        <v>112</v>
      </c>
      <c r="Q2" s="80"/>
    </row>
    <row r="3" spans="1:17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1:17">
      <c r="A4" s="1" t="s">
        <v>592</v>
      </c>
      <c r="B4" s="9"/>
      <c r="C4" s="9"/>
      <c r="D4" s="9"/>
      <c r="E4" s="9"/>
      <c r="F4" s="9"/>
      <c r="G4" s="9"/>
      <c r="I4" s="9"/>
      <c r="J4" s="9"/>
      <c r="K4" s="9"/>
      <c r="L4" s="9"/>
      <c r="M4" s="9"/>
      <c r="N4" s="1" t="s">
        <v>593</v>
      </c>
      <c r="O4" s="9"/>
      <c r="P4" s="9"/>
      <c r="Q4" s="9"/>
    </row>
    <row r="6" spans="1:17">
      <c r="A6" s="72"/>
      <c r="B6" s="72" t="s">
        <v>583</v>
      </c>
    </row>
    <row r="7" spans="1:17">
      <c r="A7" s="72" t="s">
        <v>578</v>
      </c>
      <c r="B7" s="66">
        <v>0.25409597954730639</v>
      </c>
    </row>
    <row r="8" spans="1:17">
      <c r="A8" s="72" t="s">
        <v>285</v>
      </c>
      <c r="B8" s="66">
        <v>1.0327372090724893</v>
      </c>
    </row>
    <row r="9" spans="1:17">
      <c r="A9" s="72" t="s">
        <v>573</v>
      </c>
      <c r="B9" s="66">
        <v>1.2923506811037373</v>
      </c>
    </row>
    <row r="10" spans="1:17">
      <c r="A10" s="72" t="s">
        <v>434</v>
      </c>
      <c r="B10" s="66">
        <v>1.5167138736245807</v>
      </c>
    </row>
    <row r="11" spans="1:17">
      <c r="A11" s="72" t="s">
        <v>206</v>
      </c>
      <c r="B11" s="66">
        <v>1.8801569051805764</v>
      </c>
    </row>
    <row r="12" spans="1:17">
      <c r="A12" s="72" t="s">
        <v>572</v>
      </c>
      <c r="B12" s="66">
        <v>2.6123302180499199</v>
      </c>
    </row>
    <row r="13" spans="1:17">
      <c r="A13" s="72" t="s">
        <v>570</v>
      </c>
      <c r="B13" s="66">
        <v>2.8021055497572265</v>
      </c>
    </row>
    <row r="14" spans="1:17">
      <c r="A14" s="72" t="s">
        <v>571</v>
      </c>
      <c r="B14" s="66">
        <v>3.0123508341543297</v>
      </c>
    </row>
    <row r="15" spans="1:17">
      <c r="A15" s="72" t="s">
        <v>519</v>
      </c>
      <c r="B15" s="66">
        <v>3.1805256625767839</v>
      </c>
    </row>
    <row r="16" spans="1:17">
      <c r="A16" s="72" t="s">
        <v>209</v>
      </c>
      <c r="B16" s="66">
        <v>3.3663614288799595</v>
      </c>
    </row>
    <row r="17" spans="1:26">
      <c r="A17" s="72" t="s">
        <v>193</v>
      </c>
      <c r="B17" s="66">
        <v>3.3815271156351203</v>
      </c>
    </row>
    <row r="18" spans="1:26">
      <c r="A18" s="72" t="s">
        <v>191</v>
      </c>
      <c r="B18" s="66">
        <v>3.5122734100121393</v>
      </c>
    </row>
    <row r="19" spans="1:26">
      <c r="A19" s="72" t="s">
        <v>211</v>
      </c>
      <c r="B19" s="66">
        <v>3.6387903711667913</v>
      </c>
    </row>
    <row r="20" spans="1:26">
      <c r="A20" s="72" t="s">
        <v>284</v>
      </c>
      <c r="B20" s="66">
        <v>3.7771841763871929</v>
      </c>
    </row>
    <row r="21" spans="1:26">
      <c r="A21" s="72" t="s">
        <v>314</v>
      </c>
      <c r="B21" s="66">
        <v>4.3150540074742576</v>
      </c>
    </row>
    <row r="22" spans="1:26">
      <c r="A22" s="72" t="s">
        <v>194</v>
      </c>
      <c r="B22" s="66">
        <v>5.0768382342098972</v>
      </c>
    </row>
    <row r="23" spans="1:26">
      <c r="A23" s="72" t="s">
        <v>208</v>
      </c>
      <c r="B23" s="66">
        <v>5.3667213507585103</v>
      </c>
    </row>
    <row r="24" spans="1:26">
      <c r="A24" s="72" t="s">
        <v>212</v>
      </c>
      <c r="B24" s="66">
        <v>5.4885970168247677</v>
      </c>
    </row>
    <row r="25" spans="1:26">
      <c r="A25" s="72" t="s">
        <v>195</v>
      </c>
      <c r="B25" s="66">
        <v>5.679153716124107</v>
      </c>
      <c r="N25" s="69"/>
      <c r="O25" s="69" t="s">
        <v>181</v>
      </c>
      <c r="P25" s="69" t="s">
        <v>182</v>
      </c>
      <c r="Q25" s="69" t="s">
        <v>183</v>
      </c>
      <c r="R25" s="69" t="s">
        <v>184</v>
      </c>
      <c r="S25" s="69" t="s">
        <v>185</v>
      </c>
      <c r="T25" s="69" t="s">
        <v>186</v>
      </c>
      <c r="U25" s="69" t="s">
        <v>187</v>
      </c>
      <c r="V25" s="69" t="s">
        <v>188</v>
      </c>
      <c r="W25" s="69" t="s">
        <v>189</v>
      </c>
      <c r="X25" s="69" t="s">
        <v>190</v>
      </c>
      <c r="Y25" s="69" t="s">
        <v>583</v>
      </c>
      <c r="Z25" s="76" t="s">
        <v>643</v>
      </c>
    </row>
    <row r="26" spans="1:26">
      <c r="A26" s="72" t="s">
        <v>205</v>
      </c>
      <c r="B26" s="66">
        <v>5.9508886218086348</v>
      </c>
      <c r="N26" s="69" t="s">
        <v>191</v>
      </c>
      <c r="O26" s="71">
        <v>5.9184784581321912</v>
      </c>
      <c r="P26" s="71">
        <v>7.2788636231387427</v>
      </c>
      <c r="Q26" s="71">
        <v>6.6425149276627877</v>
      </c>
      <c r="R26" s="71">
        <v>8.1669030229312298</v>
      </c>
      <c r="S26" s="71">
        <v>7.665550324386416</v>
      </c>
      <c r="T26" s="71">
        <v>6.4332410438883683</v>
      </c>
      <c r="U26" s="71">
        <v>6.4775824891167257</v>
      </c>
      <c r="V26" s="71">
        <v>5.7514943200717683</v>
      </c>
      <c r="W26" s="71">
        <v>5.370718708362725</v>
      </c>
      <c r="X26" s="71">
        <v>3.5352952894182286</v>
      </c>
      <c r="Y26" s="71">
        <v>3.5122734100121393</v>
      </c>
      <c r="Z26" s="77">
        <v>4.1534728996273227</v>
      </c>
    </row>
    <row r="27" spans="1:26">
      <c r="A27" s="72" t="s">
        <v>207</v>
      </c>
      <c r="B27" s="66">
        <v>5.969420461488836</v>
      </c>
      <c r="N27" s="69" t="s">
        <v>210</v>
      </c>
      <c r="O27" s="71">
        <v>7.2283447812503621</v>
      </c>
      <c r="P27" s="71">
        <v>7.3347560602953692</v>
      </c>
      <c r="Q27" s="71">
        <v>7.3953189035031413</v>
      </c>
      <c r="R27" s="71">
        <v>9.2602983583578951</v>
      </c>
      <c r="S27" s="71">
        <v>7.6864703785308821</v>
      </c>
      <c r="T27" s="71">
        <v>7.9939596421903998</v>
      </c>
      <c r="U27" s="71">
        <v>8.6494167053722961</v>
      </c>
      <c r="V27" s="71">
        <v>7.5668004323060725</v>
      </c>
      <c r="W27" s="71">
        <v>10.440797697898738</v>
      </c>
      <c r="X27" s="71">
        <v>7.7887565877783533</v>
      </c>
      <c r="Y27" s="71">
        <v>12.672007054036078</v>
      </c>
      <c r="Z27" s="77">
        <v>9.8418068392318308</v>
      </c>
    </row>
    <row r="28" spans="1:26">
      <c r="A28" s="74" t="s">
        <v>577</v>
      </c>
      <c r="B28" s="66">
        <v>6.2248170066856128</v>
      </c>
      <c r="N28" s="69" t="s">
        <v>192</v>
      </c>
      <c r="O28" s="71">
        <v>6.6935897291247386</v>
      </c>
      <c r="P28" s="71">
        <v>6.7286862599301802</v>
      </c>
      <c r="Q28" s="71">
        <v>6.9321296147025633</v>
      </c>
      <c r="R28" s="71">
        <v>6.5982420619058386</v>
      </c>
      <c r="S28" s="71">
        <v>6.5218454294381303</v>
      </c>
      <c r="T28" s="71">
        <v>7.2713656507725073</v>
      </c>
      <c r="U28" s="71">
        <v>7.9573981216502592</v>
      </c>
      <c r="V28" s="71">
        <v>8.170847741373203</v>
      </c>
      <c r="W28" s="71">
        <v>7.6521861046756827</v>
      </c>
      <c r="X28" s="71">
        <v>7.2226069689198953</v>
      </c>
      <c r="Y28" s="71">
        <v>7.5840981290336744</v>
      </c>
      <c r="Z28" s="77">
        <v>7.783075473589256</v>
      </c>
    </row>
    <row r="29" spans="1:26">
      <c r="A29" s="72" t="s">
        <v>281</v>
      </c>
      <c r="B29" s="66">
        <v>6.6548781856966439</v>
      </c>
      <c r="N29" s="69" t="s">
        <v>193</v>
      </c>
      <c r="O29" s="71">
        <v>2.9915193573494157</v>
      </c>
      <c r="P29" s="71">
        <v>2.8699275544214942</v>
      </c>
      <c r="Q29" s="71">
        <v>2.8251093715731206</v>
      </c>
      <c r="R29" s="71">
        <v>2.9657589424774038</v>
      </c>
      <c r="S29" s="71">
        <v>2.3948866525777186</v>
      </c>
      <c r="T29" s="71">
        <v>3.050496791404059</v>
      </c>
      <c r="U29" s="71">
        <v>2.8464843668523034</v>
      </c>
      <c r="V29" s="71">
        <v>2.5133114572195998</v>
      </c>
      <c r="W29" s="71">
        <v>3.0219535367447037</v>
      </c>
      <c r="X29" s="71">
        <v>2.715586787288137</v>
      </c>
      <c r="Y29" s="71">
        <v>3.3815271156351203</v>
      </c>
      <c r="Z29" s="77">
        <v>5.7203805849982556</v>
      </c>
    </row>
    <row r="30" spans="1:26">
      <c r="A30" s="72" t="s">
        <v>575</v>
      </c>
      <c r="B30" s="66">
        <v>6.8640058773424464</v>
      </c>
      <c r="N30" s="69" t="s">
        <v>194</v>
      </c>
      <c r="O30" s="71">
        <v>4.4659814224381043</v>
      </c>
      <c r="P30" s="71">
        <v>4.7983265045783288</v>
      </c>
      <c r="Q30" s="71">
        <v>5.9788747073337447</v>
      </c>
      <c r="R30" s="71">
        <v>6.5627352687342766</v>
      </c>
      <c r="S30" s="71">
        <v>5.8599190968034778</v>
      </c>
      <c r="T30" s="71">
        <v>5.7341251003374794</v>
      </c>
      <c r="U30" s="71">
        <v>5.4510014444371278</v>
      </c>
      <c r="V30" s="71">
        <v>5.3057846318823714</v>
      </c>
      <c r="W30" s="71">
        <v>5.0090707849193628</v>
      </c>
      <c r="X30" s="71">
        <v>5.0878573166241177</v>
      </c>
      <c r="Y30" s="71">
        <v>5.0768382342098972</v>
      </c>
      <c r="Z30" s="77">
        <v>5.1649243537057252</v>
      </c>
    </row>
    <row r="31" spans="1:26">
      <c r="A31" s="72" t="s">
        <v>192</v>
      </c>
      <c r="B31" s="66">
        <v>7.5840981290336744</v>
      </c>
      <c r="N31" s="69" t="s">
        <v>195</v>
      </c>
      <c r="O31" s="71">
        <v>4.7808345612643102</v>
      </c>
      <c r="P31" s="71">
        <v>5.0050793154645623</v>
      </c>
      <c r="Q31" s="71">
        <v>6.0975609756097562</v>
      </c>
      <c r="R31" s="71">
        <v>6.520486664181381</v>
      </c>
      <c r="S31" s="71">
        <v>7.2027610008628136</v>
      </c>
      <c r="T31" s="71">
        <v>6.8676824378508421</v>
      </c>
      <c r="U31" s="71">
        <v>6.0592587887833842</v>
      </c>
      <c r="V31" s="71">
        <v>6.1482765963919563</v>
      </c>
      <c r="W31" s="71">
        <v>5.5263793311602072</v>
      </c>
      <c r="X31" s="71">
        <v>6.0891564162959089</v>
      </c>
      <c r="Y31" s="71">
        <v>5.679153716124107</v>
      </c>
      <c r="Z31" s="77">
        <v>5.6530786468893393</v>
      </c>
    </row>
    <row r="32" spans="1:26">
      <c r="A32" s="72" t="s">
        <v>574</v>
      </c>
      <c r="B32" s="66">
        <v>7.6735128388671709</v>
      </c>
      <c r="N32" s="69" t="s">
        <v>208</v>
      </c>
      <c r="O32" s="71">
        <v>2.5095781340296655</v>
      </c>
      <c r="P32" s="71">
        <v>3.568063932775293</v>
      </c>
      <c r="Q32" s="71">
        <v>3.6082474226804129</v>
      </c>
      <c r="R32" s="71">
        <v>3.7950319193301745</v>
      </c>
      <c r="S32" s="71">
        <v>4.0232282427329409</v>
      </c>
      <c r="T32" s="71">
        <v>3.9776347298811436</v>
      </c>
      <c r="U32" s="71">
        <v>5.2364881780946746</v>
      </c>
      <c r="V32" s="71">
        <v>4.8519230957007418</v>
      </c>
      <c r="W32" s="71">
        <v>4.7146966087790227</v>
      </c>
      <c r="X32" s="71">
        <v>5.3455436055798105</v>
      </c>
      <c r="Y32" s="71">
        <v>5.3667213507585103</v>
      </c>
      <c r="Z32" s="77"/>
    </row>
    <row r="33" spans="1:26">
      <c r="A33" s="72" t="s">
        <v>399</v>
      </c>
      <c r="B33" s="66">
        <v>8.4144675772443964</v>
      </c>
      <c r="N33" s="69" t="s">
        <v>577</v>
      </c>
      <c r="O33" s="71">
        <v>6.9718708096466502</v>
      </c>
      <c r="P33" s="71">
        <v>7.1822356044373548</v>
      </c>
      <c r="Q33" s="71">
        <v>7.3591159169415805</v>
      </c>
      <c r="R33" s="71">
        <v>7.1244473253588581</v>
      </c>
      <c r="S33" s="71">
        <v>7.2742060124231065</v>
      </c>
      <c r="T33" s="71">
        <v>6.5765412184692513</v>
      </c>
      <c r="U33" s="71">
        <v>7.0625915908097072</v>
      </c>
      <c r="V33" s="71">
        <v>6.5755345010749959</v>
      </c>
      <c r="W33" s="71">
        <v>6.7116085500570399</v>
      </c>
      <c r="X33" s="71">
        <v>6.0595136165945034</v>
      </c>
      <c r="Y33" s="71">
        <v>6.129759522039353</v>
      </c>
      <c r="Z33" s="77">
        <v>6.5818635473959963</v>
      </c>
    </row>
    <row r="34" spans="1:26">
      <c r="A34" s="72" t="s">
        <v>287</v>
      </c>
      <c r="B34" s="66">
        <v>8.5896401035432959</v>
      </c>
    </row>
    <row r="35" spans="1:26">
      <c r="A35" s="73" t="s">
        <v>579</v>
      </c>
      <c r="B35" s="66">
        <v>9.120519851306895</v>
      </c>
    </row>
    <row r="36" spans="1:26">
      <c r="A36" s="72" t="s">
        <v>569</v>
      </c>
      <c r="B36" s="66">
        <v>9.1666666666666661</v>
      </c>
    </row>
    <row r="37" spans="1:26">
      <c r="A37" s="72" t="s">
        <v>576</v>
      </c>
      <c r="B37" s="66">
        <v>9.3808091292390152</v>
      </c>
    </row>
    <row r="38" spans="1:26">
      <c r="A38" s="72" t="s">
        <v>594</v>
      </c>
      <c r="B38" s="66">
        <v>9.5518289693046974</v>
      </c>
    </row>
    <row r="39" spans="1:26">
      <c r="A39" s="72" t="s">
        <v>521</v>
      </c>
      <c r="B39" s="66">
        <v>10.49925804125782</v>
      </c>
    </row>
    <row r="40" spans="1:26">
      <c r="A40" s="72" t="s">
        <v>210</v>
      </c>
      <c r="B40" s="66">
        <v>12.672007054036078</v>
      </c>
    </row>
    <row r="41" spans="1:26">
      <c r="A41" s="72" t="s">
        <v>282</v>
      </c>
      <c r="B41" s="66">
        <v>13.71631398082836</v>
      </c>
    </row>
    <row r="42" spans="1:26">
      <c r="A42" s="72" t="s">
        <v>365</v>
      </c>
      <c r="B42" s="66">
        <v>14.312754779837524</v>
      </c>
    </row>
    <row r="43" spans="1:26">
      <c r="A43" s="72" t="s">
        <v>351</v>
      </c>
      <c r="B43" s="66">
        <v>16.786474232640181</v>
      </c>
    </row>
  </sheetData>
  <mergeCells count="1">
    <mergeCell ref="P2:Q2"/>
  </mergeCells>
  <hyperlinks>
    <hyperlink ref="P2:Q2" location="Indhold!A1" display="Tilbage til oversigt" xr:uid="{EFC31553-589F-4A92-803B-5BA2AB1B2BDB}"/>
  </hyperlinks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0E477-C556-41D3-8527-CF09F2D2FDBB}">
  <dimension ref="A2:Q52"/>
  <sheetViews>
    <sheetView workbookViewId="0">
      <selection activeCell="H29" sqref="H29"/>
    </sheetView>
  </sheetViews>
  <sheetFormatPr defaultRowHeight="15"/>
  <sheetData>
    <row r="2" spans="1:17">
      <c r="A2" s="3" t="s">
        <v>146</v>
      </c>
      <c r="B2" s="3" t="s">
        <v>595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80" t="s">
        <v>112</v>
      </c>
      <c r="Q2" s="80"/>
    </row>
    <row r="3" spans="1:17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1:17">
      <c r="A4" s="1"/>
      <c r="B4" s="9"/>
      <c r="C4" s="9"/>
      <c r="D4" s="9"/>
      <c r="E4" s="9"/>
      <c r="F4" s="9"/>
      <c r="G4" s="9"/>
      <c r="H4" s="1"/>
      <c r="I4" s="9"/>
      <c r="J4" s="9"/>
      <c r="K4" s="9"/>
      <c r="L4" s="9"/>
      <c r="M4" s="9"/>
      <c r="N4" s="9"/>
      <c r="O4" s="9"/>
      <c r="P4" s="9"/>
      <c r="Q4" s="9"/>
    </row>
    <row r="23" spans="1:2">
      <c r="A23" s="68"/>
      <c r="B23" s="68">
        <v>2018</v>
      </c>
    </row>
    <row r="24" spans="1:2">
      <c r="A24" s="68" t="s">
        <v>195</v>
      </c>
      <c r="B24" s="70">
        <v>147.74376174105748</v>
      </c>
    </row>
    <row r="25" spans="1:2">
      <c r="A25" s="68" t="s">
        <v>212</v>
      </c>
      <c r="B25" s="70">
        <v>145.8742699257478</v>
      </c>
    </row>
    <row r="26" spans="1:2">
      <c r="A26" s="68" t="s">
        <v>191</v>
      </c>
      <c r="B26" s="70">
        <v>140.94242617537051</v>
      </c>
    </row>
    <row r="27" spans="1:2">
      <c r="A27" s="68" t="s">
        <v>193</v>
      </c>
      <c r="B27" s="70">
        <v>134.98659673234516</v>
      </c>
    </row>
    <row r="28" spans="1:2">
      <c r="A28" s="68" t="s">
        <v>416</v>
      </c>
      <c r="B28" s="70">
        <v>129.20430606110921</v>
      </c>
    </row>
    <row r="29" spans="1:2">
      <c r="A29" s="68" t="s">
        <v>596</v>
      </c>
      <c r="B29" s="70">
        <v>128.05822666872899</v>
      </c>
    </row>
    <row r="30" spans="1:2">
      <c r="A30" s="68" t="s">
        <v>597</v>
      </c>
      <c r="B30" s="70">
        <v>127.81834361364487</v>
      </c>
    </row>
    <row r="31" spans="1:2">
      <c r="A31" s="68" t="s">
        <v>192</v>
      </c>
      <c r="B31" s="70">
        <v>126.88054601562455</v>
      </c>
    </row>
    <row r="32" spans="1:2">
      <c r="A32" s="68" t="s">
        <v>598</v>
      </c>
      <c r="B32" s="70">
        <v>124.82061853174129</v>
      </c>
    </row>
    <row r="33" spans="1:2">
      <c r="A33" s="68" t="s">
        <v>599</v>
      </c>
      <c r="B33" s="70">
        <v>117.63466944598586</v>
      </c>
    </row>
    <row r="34" spans="1:2">
      <c r="A34" s="68" t="s">
        <v>600</v>
      </c>
      <c r="B34" s="70">
        <v>111.01387185368566</v>
      </c>
    </row>
    <row r="35" spans="1:2">
      <c r="A35" s="68" t="s">
        <v>601</v>
      </c>
      <c r="B35" s="70">
        <v>108.82268747105751</v>
      </c>
    </row>
    <row r="36" spans="1:2">
      <c r="A36" s="68" t="s">
        <v>573</v>
      </c>
      <c r="B36" s="70">
        <v>103.74830465196328</v>
      </c>
    </row>
    <row r="37" spans="1:2">
      <c r="A37" s="68" t="s">
        <v>281</v>
      </c>
      <c r="B37" s="70">
        <v>97.628600096535379</v>
      </c>
    </row>
    <row r="38" spans="1:2">
      <c r="A38" s="68" t="s">
        <v>602</v>
      </c>
      <c r="B38" s="70">
        <v>89.398378240454548</v>
      </c>
    </row>
    <row r="39" spans="1:2">
      <c r="A39" s="68" t="s">
        <v>603</v>
      </c>
      <c r="B39" s="70">
        <v>87.605554469962826</v>
      </c>
    </row>
    <row r="40" spans="1:2">
      <c r="A40" s="68" t="s">
        <v>604</v>
      </c>
      <c r="B40" s="70">
        <v>86.783031503156849</v>
      </c>
    </row>
    <row r="41" spans="1:2">
      <c r="A41" s="68" t="s">
        <v>386</v>
      </c>
      <c r="B41" s="70">
        <v>85.685158370151342</v>
      </c>
    </row>
    <row r="42" spans="1:2">
      <c r="A42" s="68" t="s">
        <v>605</v>
      </c>
      <c r="B42" s="70">
        <v>84.939696464332926</v>
      </c>
    </row>
    <row r="43" spans="1:2">
      <c r="A43" s="68" t="s">
        <v>205</v>
      </c>
      <c r="B43" s="70">
        <v>84.769295374205598</v>
      </c>
    </row>
    <row r="44" spans="1:2">
      <c r="A44" s="68" t="s">
        <v>282</v>
      </c>
      <c r="B44" s="70">
        <v>81.617189630059102</v>
      </c>
    </row>
    <row r="45" spans="1:2">
      <c r="A45" s="68" t="s">
        <v>570</v>
      </c>
      <c r="B45" s="70">
        <v>81.082059051632953</v>
      </c>
    </row>
    <row r="46" spans="1:2">
      <c r="A46" s="68" t="s">
        <v>571</v>
      </c>
      <c r="B46" s="70">
        <v>69.097694263329785</v>
      </c>
    </row>
    <row r="47" spans="1:2">
      <c r="A47" s="68" t="s">
        <v>606</v>
      </c>
      <c r="B47" s="70">
        <v>69.030804634148197</v>
      </c>
    </row>
    <row r="48" spans="1:2">
      <c r="A48" s="68" t="s">
        <v>607</v>
      </c>
      <c r="B48" s="70">
        <v>65.656513564974276</v>
      </c>
    </row>
    <row r="49" spans="1:2">
      <c r="A49" s="68" t="s">
        <v>287</v>
      </c>
      <c r="B49" s="70">
        <v>61.10114894767522</v>
      </c>
    </row>
    <row r="50" spans="1:2">
      <c r="A50" s="68" t="s">
        <v>608</v>
      </c>
      <c r="B50" s="70">
        <v>59.584143213658578</v>
      </c>
    </row>
    <row r="51" spans="1:2">
      <c r="A51" s="68" t="s">
        <v>609</v>
      </c>
      <c r="B51" s="70">
        <v>48.718526479332283</v>
      </c>
    </row>
    <row r="52" spans="1:2">
      <c r="A52" s="68" t="s">
        <v>610</v>
      </c>
      <c r="B52" s="70">
        <v>34.125894668988252</v>
      </c>
    </row>
  </sheetData>
  <mergeCells count="1">
    <mergeCell ref="P2:Q2"/>
  </mergeCells>
  <hyperlinks>
    <hyperlink ref="P2:Q2" location="Indhold!A1" display="Tilbage til oversigt" xr:uid="{F788CF85-1FFD-4D57-8E0F-A0390D006911}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709D82-EC78-4A35-B50B-B171891078ED}">
  <dimension ref="A2:Q50"/>
  <sheetViews>
    <sheetView topLeftCell="H1" workbookViewId="0">
      <selection activeCell="P2" sqref="P2:Q2"/>
    </sheetView>
  </sheetViews>
  <sheetFormatPr defaultRowHeight="15"/>
  <sheetData>
    <row r="2" spans="1:17">
      <c r="A2" s="3" t="s">
        <v>147</v>
      </c>
      <c r="B2" s="3" t="s">
        <v>611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80" t="s">
        <v>112</v>
      </c>
      <c r="Q2" s="80"/>
    </row>
    <row r="3" spans="1:17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1:17">
      <c r="A4" s="1"/>
      <c r="B4" s="9"/>
      <c r="C4" s="9"/>
      <c r="D4" s="9"/>
      <c r="E4" s="9"/>
      <c r="F4" s="9"/>
      <c r="G4" s="9"/>
      <c r="H4" s="1"/>
      <c r="I4" s="9"/>
      <c r="J4" s="9"/>
      <c r="K4" s="9"/>
      <c r="L4" s="9"/>
      <c r="M4" s="9"/>
      <c r="N4" s="9"/>
      <c r="O4" s="9"/>
      <c r="P4" s="9"/>
      <c r="Q4" s="9"/>
    </row>
    <row r="21" spans="1:2">
      <c r="A21" s="68"/>
      <c r="B21" s="68">
        <v>2018</v>
      </c>
    </row>
    <row r="22" spans="1:2">
      <c r="A22" s="68" t="s">
        <v>386</v>
      </c>
      <c r="B22" s="70">
        <v>169.69108744819223</v>
      </c>
    </row>
    <row r="23" spans="1:2">
      <c r="A23" s="68" t="s">
        <v>612</v>
      </c>
      <c r="B23" s="70">
        <v>159.29530677209803</v>
      </c>
    </row>
    <row r="24" spans="1:2">
      <c r="A24" s="68" t="s">
        <v>416</v>
      </c>
      <c r="B24" s="70">
        <v>153.28856984312296</v>
      </c>
    </row>
    <row r="25" spans="1:2">
      <c r="A25" s="68" t="s">
        <v>195</v>
      </c>
      <c r="B25" s="70">
        <v>151.92812401511802</v>
      </c>
    </row>
    <row r="26" spans="1:2">
      <c r="A26" s="68" t="s">
        <v>212</v>
      </c>
      <c r="B26" s="70">
        <v>147.64352568567796</v>
      </c>
    </row>
    <row r="27" spans="1:2">
      <c r="A27" s="68" t="s">
        <v>192</v>
      </c>
      <c r="B27" s="70">
        <v>144.59666037832866</v>
      </c>
    </row>
    <row r="28" spans="1:2">
      <c r="A28" s="68" t="s">
        <v>211</v>
      </c>
      <c r="B28" s="70">
        <v>141.83559530932132</v>
      </c>
    </row>
    <row r="29" spans="1:2">
      <c r="A29" s="68" t="s">
        <v>573</v>
      </c>
      <c r="B29" s="70">
        <v>124.25793601576042</v>
      </c>
    </row>
    <row r="30" spans="1:2">
      <c r="A30" s="68" t="s">
        <v>193</v>
      </c>
      <c r="B30" s="70">
        <v>120.84378972027385</v>
      </c>
    </row>
    <row r="31" spans="1:2">
      <c r="A31" s="68" t="s">
        <v>604</v>
      </c>
      <c r="B31" s="70">
        <v>101.97694130182789</v>
      </c>
    </row>
    <row r="32" spans="1:2">
      <c r="A32" s="68" t="s">
        <v>207</v>
      </c>
      <c r="B32" s="70">
        <v>97.89133245959799</v>
      </c>
    </row>
    <row r="33" spans="1:2">
      <c r="A33" s="68" t="s">
        <v>601</v>
      </c>
      <c r="B33" s="70">
        <v>97.257072048507169</v>
      </c>
    </row>
    <row r="34" spans="1:2">
      <c r="A34" s="68" t="s">
        <v>596</v>
      </c>
      <c r="B34" s="70">
        <v>87.224973300292859</v>
      </c>
    </row>
    <row r="35" spans="1:2">
      <c r="A35" s="68" t="s">
        <v>600</v>
      </c>
      <c r="B35" s="70">
        <v>83.401672012561207</v>
      </c>
    </row>
    <row r="36" spans="1:2">
      <c r="A36" s="68" t="s">
        <v>208</v>
      </c>
      <c r="B36" s="70">
        <v>79.382469790927033</v>
      </c>
    </row>
    <row r="37" spans="1:2">
      <c r="A37" s="68" t="s">
        <v>576</v>
      </c>
      <c r="B37" s="70">
        <v>79.157466057601923</v>
      </c>
    </row>
    <row r="38" spans="1:2">
      <c r="A38" s="68" t="s">
        <v>613</v>
      </c>
      <c r="B38" s="70">
        <v>78.792224610328944</v>
      </c>
    </row>
    <row r="39" spans="1:2">
      <c r="A39" s="68" t="s">
        <v>281</v>
      </c>
      <c r="B39" s="70">
        <v>72.709278580955882</v>
      </c>
    </row>
    <row r="40" spans="1:2">
      <c r="A40" s="68" t="s">
        <v>205</v>
      </c>
      <c r="B40" s="70">
        <v>69.288213055479119</v>
      </c>
    </row>
    <row r="41" spans="1:2">
      <c r="A41" s="68" t="s">
        <v>287</v>
      </c>
      <c r="B41" s="70">
        <v>67.406441899957755</v>
      </c>
    </row>
    <row r="42" spans="1:2">
      <c r="A42" s="68" t="s">
        <v>575</v>
      </c>
      <c r="B42" s="70">
        <v>62.076797304063355</v>
      </c>
    </row>
    <row r="43" spans="1:2">
      <c r="A43" s="68" t="s">
        <v>569</v>
      </c>
      <c r="B43" s="70">
        <v>52.041595961447889</v>
      </c>
    </row>
    <row r="44" spans="1:2">
      <c r="A44" s="68" t="s">
        <v>206</v>
      </c>
      <c r="B44" s="70">
        <v>50.317626156808991</v>
      </c>
    </row>
    <row r="45" spans="1:2">
      <c r="A45" s="68" t="s">
        <v>570</v>
      </c>
      <c r="B45" s="70">
        <v>49.878787935715245</v>
      </c>
    </row>
    <row r="46" spans="1:2">
      <c r="A46" s="68" t="s">
        <v>574</v>
      </c>
      <c r="B46" s="70">
        <v>40.11667359907964</v>
      </c>
    </row>
    <row r="47" spans="1:2">
      <c r="A47" s="68" t="s">
        <v>571</v>
      </c>
      <c r="B47" s="70">
        <v>38.689597250193742</v>
      </c>
    </row>
    <row r="48" spans="1:2">
      <c r="A48" s="68" t="s">
        <v>282</v>
      </c>
      <c r="B48" s="70">
        <v>34.970813748233105</v>
      </c>
    </row>
    <row r="49" spans="1:2">
      <c r="A49" s="68" t="s">
        <v>608</v>
      </c>
      <c r="B49" s="70">
        <v>29.22137619189888</v>
      </c>
    </row>
    <row r="50" spans="1:2">
      <c r="A50" s="68" t="s">
        <v>614</v>
      </c>
      <c r="B50" s="70">
        <v>22.345655422906944</v>
      </c>
    </row>
  </sheetData>
  <mergeCells count="1">
    <mergeCell ref="P2:Q2"/>
  </mergeCells>
  <hyperlinks>
    <hyperlink ref="P2:Q2" location="Indhold!A1" display="Tilbage til oversigt" xr:uid="{F0BE91C1-B229-4E24-9FE4-43B884EBF240}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3C827-F4AB-4BFC-A337-5F2C8DFEFB90}">
  <dimension ref="A2:Q52"/>
  <sheetViews>
    <sheetView workbookViewId="0"/>
  </sheetViews>
  <sheetFormatPr defaultRowHeight="15"/>
  <sheetData>
    <row r="2" spans="1:17">
      <c r="A2" s="3" t="s">
        <v>148</v>
      </c>
      <c r="B2" s="3" t="s">
        <v>615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80" t="s">
        <v>112</v>
      </c>
      <c r="Q2" s="80"/>
    </row>
    <row r="3" spans="1:17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1:17">
      <c r="A4" s="1"/>
      <c r="B4" s="9"/>
      <c r="C4" s="9"/>
      <c r="D4" s="9"/>
      <c r="E4" s="9"/>
      <c r="F4" s="9"/>
      <c r="G4" s="9"/>
      <c r="H4" s="1"/>
      <c r="I4" s="9"/>
      <c r="J4" s="9"/>
      <c r="K4" s="9"/>
      <c r="L4" s="9"/>
      <c r="M4" s="9"/>
      <c r="N4" s="9"/>
      <c r="O4" s="9"/>
      <c r="P4" s="9"/>
      <c r="Q4" s="9"/>
    </row>
    <row r="23" spans="1:2">
      <c r="A23" s="68"/>
      <c r="B23" s="68">
        <v>2018</v>
      </c>
    </row>
    <row r="24" spans="1:2">
      <c r="A24" s="68" t="s">
        <v>206</v>
      </c>
      <c r="B24" s="70">
        <v>131.45361272391392</v>
      </c>
    </row>
    <row r="25" spans="1:2">
      <c r="A25" s="68" t="s">
        <v>192</v>
      </c>
      <c r="B25" s="70">
        <v>123.19705435697915</v>
      </c>
    </row>
    <row r="26" spans="1:2">
      <c r="A26" s="68" t="s">
        <v>208</v>
      </c>
      <c r="B26" s="70">
        <v>117.35961774948015</v>
      </c>
    </row>
    <row r="27" spans="1:2">
      <c r="A27" s="68" t="s">
        <v>571</v>
      </c>
      <c r="B27" s="70">
        <v>114.50478622110739</v>
      </c>
    </row>
    <row r="28" spans="1:2">
      <c r="A28" s="68" t="s">
        <v>604</v>
      </c>
      <c r="B28" s="70">
        <v>104.27145022544364</v>
      </c>
    </row>
    <row r="29" spans="1:2">
      <c r="A29" s="68" t="s">
        <v>209</v>
      </c>
      <c r="B29" s="70">
        <v>103.07600478186821</v>
      </c>
    </row>
    <row r="30" spans="1:2">
      <c r="A30" s="68" t="s">
        <v>601</v>
      </c>
      <c r="B30" s="70">
        <v>102.9908719029093</v>
      </c>
    </row>
    <row r="31" spans="1:2">
      <c r="A31" s="68" t="s">
        <v>575</v>
      </c>
      <c r="B31" s="70">
        <v>95.786600715129595</v>
      </c>
    </row>
    <row r="32" spans="1:2">
      <c r="A32" s="68" t="s">
        <v>193</v>
      </c>
      <c r="B32" s="70">
        <v>95.488708937713128</v>
      </c>
    </row>
    <row r="33" spans="1:2">
      <c r="A33" s="68" t="s">
        <v>210</v>
      </c>
      <c r="B33" s="70">
        <v>91.233383541488791</v>
      </c>
    </row>
    <row r="34" spans="1:2">
      <c r="A34" s="68" t="s">
        <v>195</v>
      </c>
      <c r="B34" s="70">
        <v>90.64093077081904</v>
      </c>
    </row>
    <row r="35" spans="1:2">
      <c r="A35" s="68" t="s">
        <v>212</v>
      </c>
      <c r="B35" s="70">
        <v>87.968537237272045</v>
      </c>
    </row>
    <row r="36" spans="1:2">
      <c r="A36" s="68" t="s">
        <v>205</v>
      </c>
      <c r="B36" s="70">
        <v>87.508574508587529</v>
      </c>
    </row>
    <row r="37" spans="1:2">
      <c r="A37" s="68" t="s">
        <v>211</v>
      </c>
      <c r="B37" s="70">
        <v>85.595232700594721</v>
      </c>
    </row>
    <row r="38" spans="1:2">
      <c r="A38" s="68" t="s">
        <v>207</v>
      </c>
      <c r="B38" s="70">
        <v>84.969975738114258</v>
      </c>
    </row>
    <row r="39" spans="1:2">
      <c r="A39" s="68" t="s">
        <v>574</v>
      </c>
      <c r="B39" s="70">
        <v>84.078891002272684</v>
      </c>
    </row>
    <row r="40" spans="1:2">
      <c r="A40" s="68" t="s">
        <v>416</v>
      </c>
      <c r="B40" s="70">
        <v>83.619938530807843</v>
      </c>
    </row>
    <row r="41" spans="1:2">
      <c r="A41" s="68" t="s">
        <v>191</v>
      </c>
      <c r="B41" s="70">
        <v>77.601806874155386</v>
      </c>
    </row>
    <row r="42" spans="1:2">
      <c r="A42" s="68" t="s">
        <v>386</v>
      </c>
      <c r="B42" s="70">
        <v>77.165773092236719</v>
      </c>
    </row>
    <row r="43" spans="1:2">
      <c r="A43" s="68" t="s">
        <v>576</v>
      </c>
      <c r="B43" s="70">
        <v>68.918409412790169</v>
      </c>
    </row>
    <row r="44" spans="1:2">
      <c r="A44" s="68" t="s">
        <v>282</v>
      </c>
      <c r="B44" s="70">
        <v>68.242813841261082</v>
      </c>
    </row>
    <row r="45" spans="1:2">
      <c r="A45" s="68" t="s">
        <v>573</v>
      </c>
      <c r="B45" s="70">
        <v>67.589456992095066</v>
      </c>
    </row>
    <row r="46" spans="1:2">
      <c r="A46" s="68" t="s">
        <v>614</v>
      </c>
      <c r="B46" s="70">
        <v>63.456905097757662</v>
      </c>
    </row>
    <row r="47" spans="1:2">
      <c r="A47" s="68" t="s">
        <v>616</v>
      </c>
      <c r="B47" s="70">
        <v>56.620526683959802</v>
      </c>
    </row>
    <row r="48" spans="1:2">
      <c r="A48" s="68" t="s">
        <v>281</v>
      </c>
      <c r="B48" s="70">
        <v>56.180601087611095</v>
      </c>
    </row>
    <row r="49" spans="1:2">
      <c r="A49" s="68" t="s">
        <v>287</v>
      </c>
      <c r="B49" s="70">
        <v>56.099291318997125</v>
      </c>
    </row>
    <row r="50" spans="1:2">
      <c r="A50" s="68" t="s">
        <v>569</v>
      </c>
      <c r="B50" s="70">
        <v>55.542265494921708</v>
      </c>
    </row>
    <row r="51" spans="1:2">
      <c r="A51" s="68" t="s">
        <v>613</v>
      </c>
      <c r="B51" s="70">
        <v>38.983920913670346</v>
      </c>
    </row>
    <row r="52" spans="1:2">
      <c r="A52" s="68" t="s">
        <v>608</v>
      </c>
      <c r="B52" s="70">
        <v>36.34695904311436</v>
      </c>
    </row>
  </sheetData>
  <mergeCells count="1">
    <mergeCell ref="P2:Q2"/>
  </mergeCells>
  <hyperlinks>
    <hyperlink ref="P2:Q2" location="Indhold!A1" display="Tilbage til oversigt" xr:uid="{5E207C78-E7B2-47FC-A9C7-289F3DC7A00F}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18320-1BAC-442E-800E-BAAFEA21FA37}">
  <dimension ref="A2:Z38"/>
  <sheetViews>
    <sheetView zoomScaleNormal="100" workbookViewId="0"/>
  </sheetViews>
  <sheetFormatPr defaultRowHeight="15"/>
  <sheetData>
    <row r="2" spans="1:26">
      <c r="A2" s="3" t="s">
        <v>149</v>
      </c>
      <c r="B2" s="3" t="s">
        <v>215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80" t="s">
        <v>112</v>
      </c>
      <c r="Q2" s="80"/>
    </row>
    <row r="3" spans="1:26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1:26">
      <c r="A4" s="1" t="s">
        <v>217</v>
      </c>
      <c r="B4" s="9"/>
      <c r="C4" s="9"/>
      <c r="D4" s="9"/>
      <c r="E4" s="9"/>
      <c r="F4" s="9"/>
      <c r="G4" s="9"/>
      <c r="I4" s="9"/>
      <c r="J4" s="9"/>
      <c r="K4" s="9"/>
      <c r="L4" s="9"/>
      <c r="M4" s="9"/>
      <c r="N4" s="9"/>
      <c r="O4" s="9"/>
      <c r="P4" s="9"/>
      <c r="Q4" s="9"/>
    </row>
    <row r="6" spans="1:26">
      <c r="B6">
        <v>1992</v>
      </c>
      <c r="C6">
        <v>1993</v>
      </c>
      <c r="D6">
        <v>1994</v>
      </c>
      <c r="E6">
        <v>1995</v>
      </c>
      <c r="F6">
        <v>1996</v>
      </c>
      <c r="G6">
        <v>1997</v>
      </c>
      <c r="H6">
        <v>1998</v>
      </c>
      <c r="I6">
        <v>1999</v>
      </c>
      <c r="J6">
        <v>2000</v>
      </c>
      <c r="K6">
        <v>2001</v>
      </c>
      <c r="L6">
        <v>2002</v>
      </c>
      <c r="M6">
        <v>2003</v>
      </c>
      <c r="N6">
        <v>2004</v>
      </c>
      <c r="O6">
        <v>2005</v>
      </c>
      <c r="P6">
        <v>2006</v>
      </c>
      <c r="Q6">
        <v>2007</v>
      </c>
      <c r="R6">
        <v>2008</v>
      </c>
      <c r="S6">
        <v>2009</v>
      </c>
      <c r="T6">
        <v>2010</v>
      </c>
      <c r="U6">
        <v>2011</v>
      </c>
      <c r="V6">
        <v>2012</v>
      </c>
      <c r="W6">
        <v>2013</v>
      </c>
      <c r="X6">
        <v>2014</v>
      </c>
      <c r="Y6">
        <v>2015</v>
      </c>
      <c r="Z6">
        <v>2016</v>
      </c>
    </row>
    <row r="7" spans="1:26">
      <c r="A7" t="s">
        <v>191</v>
      </c>
      <c r="B7">
        <v>142.14764717330129</v>
      </c>
      <c r="C7">
        <v>116.08048505925457</v>
      </c>
      <c r="D7">
        <v>128.84447750402336</v>
      </c>
      <c r="E7">
        <v>122.69037973167482</v>
      </c>
      <c r="F7">
        <v>223.93855024430516</v>
      </c>
      <c r="G7">
        <v>223.75422477676548</v>
      </c>
      <c r="H7">
        <v>281.29658587410211</v>
      </c>
      <c r="I7">
        <v>199.90034440674029</v>
      </c>
      <c r="J7">
        <v>197.69256752001601</v>
      </c>
      <c r="K7">
        <v>153.34042823711636</v>
      </c>
      <c r="L7">
        <v>166.07494047020091</v>
      </c>
      <c r="M7">
        <v>171.52176049044147</v>
      </c>
      <c r="N7">
        <v>162.15789521275173</v>
      </c>
      <c r="O7">
        <v>171.18246876744658</v>
      </c>
      <c r="P7">
        <v>173.69239165697076</v>
      </c>
      <c r="Q7">
        <v>170.83499755465164</v>
      </c>
      <c r="R7">
        <v>165.70053662001479</v>
      </c>
      <c r="S7">
        <v>166.14793646564797</v>
      </c>
      <c r="T7">
        <v>154.04859631671738</v>
      </c>
      <c r="U7">
        <v>145.34050869738556</v>
      </c>
      <c r="V7">
        <v>140.64748626349405</v>
      </c>
      <c r="W7">
        <v>139.22442142157527</v>
      </c>
      <c r="X7">
        <v>129.85532153788017</v>
      </c>
      <c r="Y7">
        <v>123.888660058746</v>
      </c>
      <c r="Z7">
        <v>122.33314659350667</v>
      </c>
    </row>
    <row r="8" spans="1:26">
      <c r="A8" t="s">
        <v>192</v>
      </c>
      <c r="B8">
        <v>91.717750079213388</v>
      </c>
      <c r="C8">
        <v>92.046472073179814</v>
      </c>
      <c r="D8">
        <v>92.096298637744098</v>
      </c>
      <c r="E8">
        <v>93.667417640036305</v>
      </c>
      <c r="F8">
        <v>90.77183151349476</v>
      </c>
      <c r="G8">
        <v>88.423500020257535</v>
      </c>
      <c r="H8">
        <v>86.435477285875663</v>
      </c>
      <c r="I8">
        <v>87.545965686444305</v>
      </c>
      <c r="J8">
        <v>90.4512582309751</v>
      </c>
      <c r="K8">
        <v>91.562788605535999</v>
      </c>
      <c r="L8">
        <v>94.805360348165962</v>
      </c>
      <c r="M8">
        <v>97.548367499012627</v>
      </c>
      <c r="N8">
        <v>99.319628577785309</v>
      </c>
      <c r="O8">
        <v>100.35188142395006</v>
      </c>
      <c r="P8">
        <v>99.62700655192549</v>
      </c>
      <c r="Q8">
        <v>101.14254026219879</v>
      </c>
      <c r="R8">
        <v>99.904873428619837</v>
      </c>
      <c r="S8">
        <v>102.4427002394138</v>
      </c>
      <c r="T8">
        <v>102.52916224230944</v>
      </c>
      <c r="U8">
        <v>104.73026189566603</v>
      </c>
      <c r="V8">
        <v>104.50962647597395</v>
      </c>
      <c r="W8">
        <v>106.89766484991976</v>
      </c>
      <c r="X8">
        <v>109.29777259080171</v>
      </c>
      <c r="Y8">
        <v>113.02860146345684</v>
      </c>
      <c r="Z8">
        <v>115.99615324891576</v>
      </c>
    </row>
    <row r="9" spans="1:26">
      <c r="A9" t="s">
        <v>193</v>
      </c>
      <c r="B9">
        <v>123.37160628665403</v>
      </c>
      <c r="C9">
        <v>117.40793082489745</v>
      </c>
      <c r="D9">
        <v>117.20184450613694</v>
      </c>
      <c r="E9">
        <v>113.78061936087123</v>
      </c>
      <c r="F9">
        <v>105.64260846811719</v>
      </c>
      <c r="G9">
        <v>143.56111940385367</v>
      </c>
      <c r="H9">
        <v>136.50140238539313</v>
      </c>
      <c r="I9">
        <v>138.96101119198153</v>
      </c>
      <c r="J9">
        <v>97.327872572246193</v>
      </c>
      <c r="K9">
        <v>98.381360957057126</v>
      </c>
      <c r="L9">
        <v>95.806885695865944</v>
      </c>
      <c r="M9">
        <v>96.228959274710789</v>
      </c>
      <c r="N9">
        <v>96.476469453096328</v>
      </c>
      <c r="O9">
        <v>102.06877856775675</v>
      </c>
      <c r="P9">
        <v>100.36922517002482</v>
      </c>
      <c r="Q9">
        <v>106.10285302144345</v>
      </c>
      <c r="R9">
        <v>109.69427569885688</v>
      </c>
      <c r="S9">
        <v>115.81068270780703</v>
      </c>
      <c r="T9">
        <v>117.01153567187671</v>
      </c>
      <c r="U9">
        <v>110.6753796300125</v>
      </c>
      <c r="V9">
        <v>105.18968535569788</v>
      </c>
      <c r="W9">
        <v>97.294275008095227</v>
      </c>
      <c r="X9">
        <v>92.701792323445048</v>
      </c>
      <c r="Y9">
        <v>90.196659458846</v>
      </c>
      <c r="Z9">
        <v>94.177023632716228</v>
      </c>
    </row>
    <row r="10" spans="1:26">
      <c r="A10" t="s">
        <v>194</v>
      </c>
      <c r="B10">
        <v>74.661677044050293</v>
      </c>
      <c r="C10">
        <v>64.961174684045687</v>
      </c>
      <c r="D10">
        <v>66.368893133956419</v>
      </c>
      <c r="E10">
        <v>63.154825238456944</v>
      </c>
      <c r="F10">
        <v>62.874834146115589</v>
      </c>
      <c r="G10">
        <v>54.783877730145804</v>
      </c>
      <c r="H10">
        <v>60.183383553925374</v>
      </c>
      <c r="I10">
        <v>71.756230544829506</v>
      </c>
      <c r="J10">
        <v>89.151742493688204</v>
      </c>
      <c r="K10">
        <v>87.73894671676473</v>
      </c>
      <c r="L10">
        <v>80.261604974826014</v>
      </c>
      <c r="M10">
        <v>73.646019391568046</v>
      </c>
      <c r="N10">
        <v>74.906304087202031</v>
      </c>
      <c r="O10">
        <v>79.004515865046358</v>
      </c>
      <c r="P10">
        <v>85.079035652783048</v>
      </c>
      <c r="Q10">
        <v>86.327910856076087</v>
      </c>
      <c r="R10">
        <v>90.365391607782826</v>
      </c>
      <c r="S10">
        <v>78.73125193520184</v>
      </c>
      <c r="T10">
        <v>89.822438459119525</v>
      </c>
      <c r="U10">
        <v>86.47465275051978</v>
      </c>
      <c r="V10">
        <v>90.064582110144741</v>
      </c>
      <c r="W10">
        <v>86.637702799110798</v>
      </c>
      <c r="X10">
        <v>88.111897046998095</v>
      </c>
      <c r="Y10">
        <v>86.607465033207717</v>
      </c>
      <c r="Z10">
        <v>70.028199875793476</v>
      </c>
    </row>
    <row r="11" spans="1:26">
      <c r="A11" t="s">
        <v>195</v>
      </c>
      <c r="B11">
        <v>87.681929636311807</v>
      </c>
      <c r="C11">
        <v>91.157800912774007</v>
      </c>
      <c r="D11">
        <v>119.70165456654742</v>
      </c>
      <c r="E11">
        <v>119.40018789372932</v>
      </c>
      <c r="F11">
        <v>121.99734496129378</v>
      </c>
      <c r="G11">
        <v>94.239301402992055</v>
      </c>
      <c r="H11">
        <v>98.218849277376975</v>
      </c>
      <c r="I11">
        <v>106.54567792436865</v>
      </c>
      <c r="J11">
        <v>119.40899563168263</v>
      </c>
      <c r="K11">
        <v>119.92837849830404</v>
      </c>
      <c r="L11">
        <v>111.90861375721863</v>
      </c>
      <c r="M11">
        <v>106.12487337533325</v>
      </c>
      <c r="N11">
        <v>119.1631056256725</v>
      </c>
      <c r="O11">
        <v>111.4523003657572</v>
      </c>
      <c r="P11">
        <v>109.80318600682936</v>
      </c>
      <c r="Q11">
        <v>86.854127637036711</v>
      </c>
      <c r="R11">
        <v>87.954653485802979</v>
      </c>
      <c r="S11">
        <v>83.749223311554744</v>
      </c>
      <c r="T11">
        <v>82.013894911639682</v>
      </c>
      <c r="U11">
        <v>82.308227652694868</v>
      </c>
      <c r="V11">
        <v>83.172671339477503</v>
      </c>
      <c r="W11">
        <v>84.052340848451522</v>
      </c>
      <c r="X11">
        <v>79.767129396324137</v>
      </c>
      <c r="Y11">
        <v>71.822879292305714</v>
      </c>
      <c r="Z11">
        <v>67.046972940172438</v>
      </c>
    </row>
    <row r="12" spans="1:26">
      <c r="A12" t="s">
        <v>196</v>
      </c>
      <c r="B12">
        <v>100</v>
      </c>
      <c r="C12">
        <v>100</v>
      </c>
      <c r="D12">
        <v>100</v>
      </c>
      <c r="E12">
        <v>100</v>
      </c>
      <c r="F12">
        <v>100</v>
      </c>
      <c r="G12">
        <v>100</v>
      </c>
      <c r="H12">
        <v>100</v>
      </c>
      <c r="I12">
        <v>100</v>
      </c>
      <c r="J12">
        <v>100</v>
      </c>
      <c r="K12">
        <v>100</v>
      </c>
      <c r="L12">
        <v>100</v>
      </c>
      <c r="M12">
        <v>100</v>
      </c>
      <c r="N12">
        <v>100</v>
      </c>
      <c r="O12">
        <v>100</v>
      </c>
      <c r="P12">
        <v>100</v>
      </c>
      <c r="Q12">
        <v>100</v>
      </c>
      <c r="R12">
        <v>100</v>
      </c>
      <c r="S12">
        <v>100</v>
      </c>
      <c r="T12">
        <v>100</v>
      </c>
      <c r="U12">
        <v>100</v>
      </c>
      <c r="V12">
        <v>100</v>
      </c>
      <c r="W12">
        <v>100</v>
      </c>
      <c r="X12">
        <v>100</v>
      </c>
      <c r="Y12">
        <v>100</v>
      </c>
      <c r="Z12">
        <v>100</v>
      </c>
    </row>
    <row r="30" spans="1:26">
      <c r="A30" s="1" t="s">
        <v>218</v>
      </c>
    </row>
    <row r="32" spans="1:26">
      <c r="B32">
        <v>1992</v>
      </c>
      <c r="C32">
        <v>1993</v>
      </c>
      <c r="D32">
        <v>1994</v>
      </c>
      <c r="E32">
        <v>1995</v>
      </c>
      <c r="F32">
        <v>1996</v>
      </c>
      <c r="G32">
        <v>1997</v>
      </c>
      <c r="H32">
        <v>1998</v>
      </c>
      <c r="I32">
        <v>1999</v>
      </c>
      <c r="J32">
        <v>2000</v>
      </c>
      <c r="K32">
        <v>2001</v>
      </c>
      <c r="L32">
        <v>2002</v>
      </c>
      <c r="M32">
        <v>2003</v>
      </c>
      <c r="N32">
        <v>2004</v>
      </c>
      <c r="O32">
        <v>2005</v>
      </c>
      <c r="P32">
        <v>2006</v>
      </c>
      <c r="Q32">
        <v>2007</v>
      </c>
      <c r="R32">
        <v>2008</v>
      </c>
      <c r="S32">
        <v>2009</v>
      </c>
      <c r="T32">
        <v>2010</v>
      </c>
      <c r="U32">
        <v>2011</v>
      </c>
      <c r="V32">
        <v>2012</v>
      </c>
      <c r="W32">
        <v>2013</v>
      </c>
      <c r="X32">
        <v>2014</v>
      </c>
      <c r="Y32">
        <v>2015</v>
      </c>
      <c r="Z32">
        <v>2016</v>
      </c>
    </row>
    <row r="33" spans="1:26">
      <c r="A33" t="s">
        <v>191</v>
      </c>
      <c r="B33" s="5">
        <v>162.25462510876974</v>
      </c>
      <c r="C33" s="5">
        <v>125.38209829222684</v>
      </c>
      <c r="D33" s="5">
        <v>112.63270116193711</v>
      </c>
      <c r="E33" s="5">
        <v>100.14339825447654</v>
      </c>
      <c r="F33" s="5">
        <v>170.09600657653763</v>
      </c>
      <c r="G33" s="5">
        <v>169.40929207693489</v>
      </c>
      <c r="H33" s="5">
        <v>213.63483448770211</v>
      </c>
      <c r="I33" s="5">
        <v>156.20073478450811</v>
      </c>
      <c r="J33" s="5">
        <v>153.16371745353595</v>
      </c>
      <c r="K33" s="5">
        <v>122.53936697054569</v>
      </c>
      <c r="L33" s="5">
        <v>139.12823906808327</v>
      </c>
      <c r="M33" s="5">
        <v>156.70752675005798</v>
      </c>
      <c r="N33" s="5">
        <v>156.13681233112402</v>
      </c>
      <c r="O33" s="5">
        <v>167.98313699183552</v>
      </c>
      <c r="P33" s="5">
        <v>165.53844832244059</v>
      </c>
      <c r="Q33" s="5">
        <v>167.48729226894133</v>
      </c>
      <c r="R33" s="5">
        <v>170.84999681572904</v>
      </c>
      <c r="S33" s="5">
        <v>181.48568217320462</v>
      </c>
      <c r="T33" s="5">
        <v>169.0486539823257</v>
      </c>
      <c r="U33" s="5">
        <v>159.93134283854883</v>
      </c>
      <c r="V33" s="5">
        <v>155.48026253981985</v>
      </c>
      <c r="W33" s="5">
        <v>160.12276872378618</v>
      </c>
      <c r="X33" s="5">
        <v>147.74272872538918</v>
      </c>
      <c r="Y33" s="5">
        <v>138.69718685329468</v>
      </c>
      <c r="Z33" s="5">
        <v>130.43909000312084</v>
      </c>
    </row>
    <row r="34" spans="1:26">
      <c r="A34" t="s">
        <v>192</v>
      </c>
      <c r="B34" s="5">
        <v>165.50087389711473</v>
      </c>
      <c r="C34" s="5">
        <v>169.14629073633222</v>
      </c>
      <c r="D34" s="5">
        <v>179.23273318154159</v>
      </c>
      <c r="E34" s="5">
        <v>189.29650460991672</v>
      </c>
      <c r="F34" s="5">
        <v>184.64990446763997</v>
      </c>
      <c r="G34" s="5">
        <v>178.09526505884884</v>
      </c>
      <c r="H34" s="5">
        <v>177.55090311091365</v>
      </c>
      <c r="I34" s="5">
        <v>182.96557659085857</v>
      </c>
      <c r="J34" s="5">
        <v>192.09112971090397</v>
      </c>
      <c r="K34" s="5">
        <v>196.42333508561103</v>
      </c>
      <c r="L34" s="5">
        <v>204.85564510061022</v>
      </c>
      <c r="M34" s="5">
        <v>214.34688771189045</v>
      </c>
      <c r="N34" s="5">
        <v>221.0779119484834</v>
      </c>
      <c r="O34" s="5">
        <v>226.51877111052104</v>
      </c>
      <c r="P34" s="5">
        <v>225.41635609247953</v>
      </c>
      <c r="Q34" s="5">
        <v>228.27654651802794</v>
      </c>
      <c r="R34" s="5">
        <v>224.91873043670662</v>
      </c>
      <c r="S34" s="5">
        <v>231.59845838347402</v>
      </c>
      <c r="T34" s="5">
        <v>234.31508270158923</v>
      </c>
      <c r="U34" s="5">
        <v>244.47869251265266</v>
      </c>
      <c r="V34" s="5">
        <v>246.55097537403935</v>
      </c>
      <c r="W34" s="5">
        <v>253.22570711917555</v>
      </c>
      <c r="X34" s="5">
        <v>254.95575893387746</v>
      </c>
      <c r="Y34" s="5">
        <v>261.17617978921214</v>
      </c>
      <c r="Z34" s="5">
        <v>265.55717423956463</v>
      </c>
    </row>
    <row r="35" spans="1:26">
      <c r="A35" t="s">
        <v>193</v>
      </c>
      <c r="B35" s="5">
        <v>119.29120547043517</v>
      </c>
      <c r="C35" s="5">
        <v>110.20984167717806</v>
      </c>
      <c r="D35" s="5">
        <v>109.40662758104598</v>
      </c>
      <c r="E35" s="5">
        <v>108.10766658007924</v>
      </c>
      <c r="F35" s="5">
        <v>104.44611440694152</v>
      </c>
      <c r="G35" s="5">
        <v>146.5268158871109</v>
      </c>
      <c r="H35" s="5">
        <v>138.03403852140042</v>
      </c>
      <c r="I35" s="5">
        <v>139.70299774655132</v>
      </c>
      <c r="J35" s="5">
        <v>102.94217863217608</v>
      </c>
      <c r="K35" s="5">
        <v>113.72990749367244</v>
      </c>
      <c r="L35" s="5">
        <v>122.82939211682175</v>
      </c>
      <c r="M35" s="5">
        <v>136.40644880823038</v>
      </c>
      <c r="N35" s="5">
        <v>145.25992970840022</v>
      </c>
      <c r="O35" s="5">
        <v>159.83022688144877</v>
      </c>
      <c r="P35" s="5">
        <v>157.18084610124689</v>
      </c>
      <c r="Q35" s="5">
        <v>162.99484044321346</v>
      </c>
      <c r="R35" s="5">
        <v>163.89983737217977</v>
      </c>
      <c r="S35" s="5">
        <v>173.21559903054649</v>
      </c>
      <c r="T35" s="5">
        <v>169.22152462576742</v>
      </c>
      <c r="U35" s="5">
        <v>146.72067439117939</v>
      </c>
      <c r="V35" s="5">
        <v>127.36107523044898</v>
      </c>
      <c r="W35" s="5">
        <v>114.57740070146187</v>
      </c>
      <c r="X35" s="5">
        <v>122.25496011685391</v>
      </c>
      <c r="Y35" s="5">
        <v>126.70387561274413</v>
      </c>
      <c r="Z35" s="5">
        <v>143.99445954949275</v>
      </c>
    </row>
    <row r="36" spans="1:26">
      <c r="A36" t="s">
        <v>194</v>
      </c>
      <c r="B36" s="5">
        <v>57.697000125657624</v>
      </c>
      <c r="C36" s="5">
        <v>45.059380392440865</v>
      </c>
      <c r="D36" s="5">
        <v>42.173774458471527</v>
      </c>
      <c r="E36" s="5">
        <v>38.629206204359292</v>
      </c>
      <c r="F36" s="5">
        <v>39.551791631082772</v>
      </c>
      <c r="G36" s="5">
        <v>35.692374890794873</v>
      </c>
      <c r="H36" s="5">
        <v>41.560665078099206</v>
      </c>
      <c r="I36" s="5">
        <v>50.585876092810786</v>
      </c>
      <c r="J36" s="5">
        <v>63.662423929842639</v>
      </c>
      <c r="K36" s="5">
        <v>62.104501494609721</v>
      </c>
      <c r="L36" s="5">
        <v>57.645403180881907</v>
      </c>
      <c r="M36" s="5">
        <v>52.529360381041144</v>
      </c>
      <c r="N36" s="5">
        <v>50.671143511933145</v>
      </c>
      <c r="O36" s="5">
        <v>52.53148174164528</v>
      </c>
      <c r="P36" s="5">
        <v>51.050402403578509</v>
      </c>
      <c r="Q36" s="5">
        <v>51.742890914609404</v>
      </c>
      <c r="R36" s="5">
        <v>50.574938260845734</v>
      </c>
      <c r="S36" s="5">
        <v>48.712928910265305</v>
      </c>
      <c r="T36" s="5">
        <v>55.228616418078516</v>
      </c>
      <c r="U36" s="5">
        <v>55.121020614768653</v>
      </c>
      <c r="V36" s="5">
        <v>54.852863008775458</v>
      </c>
      <c r="W36" s="5">
        <v>53.884897866744033</v>
      </c>
      <c r="X36" s="5">
        <v>52.50680247158548</v>
      </c>
      <c r="Y36" s="5">
        <v>52.08659267590312</v>
      </c>
      <c r="Z36" s="5">
        <v>40.713314223352114</v>
      </c>
    </row>
    <row r="37" spans="1:26">
      <c r="A37" t="s">
        <v>195</v>
      </c>
      <c r="B37" s="5">
        <v>142.13042845535691</v>
      </c>
      <c r="C37" s="5">
        <v>137.55231400807128</v>
      </c>
      <c r="D37" s="5">
        <v>182.30859183086181</v>
      </c>
      <c r="E37" s="5">
        <v>191.46271621365568</v>
      </c>
      <c r="F37" s="5">
        <v>228.35058149988674</v>
      </c>
      <c r="G37" s="5">
        <v>207.95406666179335</v>
      </c>
      <c r="H37" s="5">
        <v>227.24289671421266</v>
      </c>
      <c r="I37" s="5">
        <v>242.90577852894799</v>
      </c>
      <c r="J37" s="5">
        <v>261.86472126252943</v>
      </c>
      <c r="K37" s="5">
        <v>253.58832289090807</v>
      </c>
      <c r="L37" s="5">
        <v>220.83248973121795</v>
      </c>
      <c r="M37" s="5">
        <v>191.10041640417822</v>
      </c>
      <c r="N37" s="5">
        <v>195.55420667680266</v>
      </c>
      <c r="O37" s="5">
        <v>170.23118294471266</v>
      </c>
      <c r="P37" s="5">
        <v>167.21004730715919</v>
      </c>
      <c r="Q37" s="5">
        <v>135.27145135765991</v>
      </c>
      <c r="R37" s="5">
        <v>150.18191488661475</v>
      </c>
      <c r="S37" s="5">
        <v>147.30666052311642</v>
      </c>
      <c r="T37" s="5">
        <v>142.87290347137798</v>
      </c>
      <c r="U37" s="5">
        <v>139.21008585016003</v>
      </c>
      <c r="V37" s="5">
        <v>143.80690402259034</v>
      </c>
      <c r="W37" s="5">
        <v>150.16116926543748</v>
      </c>
      <c r="X37" s="5">
        <v>147.12817928741472</v>
      </c>
      <c r="Y37" s="5">
        <v>132.9051358139692</v>
      </c>
      <c r="Z37" s="5">
        <v>122.58156282346626</v>
      </c>
    </row>
    <row r="38" spans="1:26">
      <c r="A38" t="s">
        <v>196</v>
      </c>
      <c r="B38" s="5">
        <v>100</v>
      </c>
      <c r="C38" s="5">
        <v>100</v>
      </c>
      <c r="D38" s="5">
        <v>100</v>
      </c>
      <c r="E38" s="5">
        <v>100</v>
      </c>
      <c r="F38" s="5">
        <v>100</v>
      </c>
      <c r="G38" s="5">
        <v>100</v>
      </c>
      <c r="H38" s="5">
        <v>100</v>
      </c>
      <c r="I38" s="5">
        <v>100</v>
      </c>
      <c r="J38" s="5">
        <v>100</v>
      </c>
      <c r="K38" s="5">
        <v>100</v>
      </c>
      <c r="L38" s="5">
        <v>100</v>
      </c>
      <c r="M38" s="5">
        <v>100</v>
      </c>
      <c r="N38" s="5">
        <v>100</v>
      </c>
      <c r="O38" s="5">
        <v>100</v>
      </c>
      <c r="P38" s="5">
        <v>100</v>
      </c>
      <c r="Q38" s="5">
        <v>100</v>
      </c>
      <c r="R38" s="5">
        <v>100</v>
      </c>
      <c r="S38" s="5">
        <v>100</v>
      </c>
      <c r="T38" s="5">
        <v>100</v>
      </c>
      <c r="U38" s="5">
        <v>100</v>
      </c>
      <c r="V38" s="5">
        <v>100</v>
      </c>
      <c r="W38" s="5">
        <v>100</v>
      </c>
      <c r="X38" s="5">
        <v>100</v>
      </c>
      <c r="Y38" s="5">
        <v>100</v>
      </c>
      <c r="Z38" s="5">
        <v>100</v>
      </c>
    </row>
  </sheetData>
  <mergeCells count="1">
    <mergeCell ref="P2:Q2"/>
  </mergeCells>
  <hyperlinks>
    <hyperlink ref="P2:Q2" location="Indhold!A1" display="Tilbage til oversigt" xr:uid="{71849BA6-F5D4-4B62-8EB4-7ADE1EB46DB9}"/>
  </hyperlink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DE013-66C4-42A2-A3ED-D82C543FAABB}">
  <dimension ref="A2:AB41"/>
  <sheetViews>
    <sheetView topLeftCell="A4" workbookViewId="0">
      <selection activeCell="K50" sqref="K50"/>
    </sheetView>
  </sheetViews>
  <sheetFormatPr defaultRowHeight="15"/>
  <sheetData>
    <row r="2" spans="1:26">
      <c r="A2" s="3" t="s">
        <v>140</v>
      </c>
      <c r="B2" s="3" t="s">
        <v>216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80" t="s">
        <v>112</v>
      </c>
      <c r="Q2" s="80"/>
    </row>
    <row r="3" spans="1:26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1:26">
      <c r="A4" s="1" t="s">
        <v>220</v>
      </c>
      <c r="B4" s="9"/>
      <c r="C4" s="9"/>
      <c r="D4" s="9"/>
      <c r="E4" s="9"/>
      <c r="F4" s="9"/>
      <c r="G4" s="9"/>
      <c r="I4" s="9"/>
      <c r="J4" s="9"/>
      <c r="K4" s="9"/>
      <c r="L4" s="9"/>
      <c r="M4" s="9"/>
      <c r="N4" s="9"/>
      <c r="O4" s="9"/>
      <c r="P4" s="9"/>
      <c r="Q4" s="9"/>
    </row>
    <row r="6" spans="1:26">
      <c r="B6">
        <v>1992</v>
      </c>
      <c r="C6">
        <v>1993</v>
      </c>
      <c r="D6">
        <v>1994</v>
      </c>
      <c r="E6">
        <v>1995</v>
      </c>
      <c r="F6">
        <v>1996</v>
      </c>
      <c r="G6">
        <v>1997</v>
      </c>
      <c r="H6">
        <v>1998</v>
      </c>
      <c r="I6">
        <v>1999</v>
      </c>
      <c r="J6">
        <v>2000</v>
      </c>
      <c r="K6">
        <v>2001</v>
      </c>
      <c r="L6">
        <v>2002</v>
      </c>
      <c r="M6">
        <v>2003</v>
      </c>
      <c r="N6">
        <v>2004</v>
      </c>
      <c r="O6">
        <v>2005</v>
      </c>
      <c r="P6">
        <v>2006</v>
      </c>
      <c r="Q6">
        <v>2007</v>
      </c>
      <c r="R6">
        <v>2008</v>
      </c>
      <c r="S6">
        <v>2009</v>
      </c>
      <c r="T6">
        <v>2010</v>
      </c>
      <c r="U6">
        <v>2011</v>
      </c>
      <c r="V6">
        <v>2012</v>
      </c>
      <c r="W6">
        <v>2013</v>
      </c>
      <c r="X6">
        <v>2014</v>
      </c>
      <c r="Y6">
        <v>2015</v>
      </c>
      <c r="Z6">
        <v>2016</v>
      </c>
    </row>
    <row r="7" spans="1:26">
      <c r="A7" t="s">
        <v>191</v>
      </c>
      <c r="B7">
        <v>167.48527505846795</v>
      </c>
      <c r="C7">
        <v>79.546753749717098</v>
      </c>
      <c r="D7">
        <v>78.890843692285102</v>
      </c>
      <c r="E7">
        <v>141.30346983041301</v>
      </c>
      <c r="F7">
        <v>135.01520596756706</v>
      </c>
      <c r="G7">
        <v>131.79007390501468</v>
      </c>
      <c r="H7">
        <v>89.765552508257727</v>
      </c>
      <c r="I7">
        <v>81.613292349210184</v>
      </c>
      <c r="J7">
        <v>84.663985671769936</v>
      </c>
      <c r="K7">
        <v>96.110100867204579</v>
      </c>
      <c r="L7">
        <v>126.28897905829849</v>
      </c>
      <c r="M7">
        <v>146.49696323603138</v>
      </c>
      <c r="N7">
        <v>163.66582011425567</v>
      </c>
      <c r="O7">
        <v>175.41112159719179</v>
      </c>
      <c r="P7">
        <v>185.31219807850937</v>
      </c>
      <c r="Q7">
        <v>210.8308702682007</v>
      </c>
      <c r="R7">
        <v>207.30158774429336</v>
      </c>
      <c r="S7">
        <v>204.35961850844549</v>
      </c>
      <c r="T7">
        <v>189.55368836214112</v>
      </c>
      <c r="U7">
        <v>177.02219469158607</v>
      </c>
      <c r="V7">
        <v>167.24595097454457</v>
      </c>
      <c r="W7">
        <v>158.37409020136167</v>
      </c>
      <c r="X7">
        <v>131.87219529769899</v>
      </c>
      <c r="Y7">
        <v>120.88302702715801</v>
      </c>
      <c r="Z7">
        <v>125.10859647852031</v>
      </c>
    </row>
    <row r="8" spans="1:26">
      <c r="A8" t="s">
        <v>192</v>
      </c>
      <c r="B8">
        <v>107.54961716980598</v>
      </c>
      <c r="C8">
        <v>99.801336084276329</v>
      </c>
      <c r="D8">
        <v>89.521095086229394</v>
      </c>
      <c r="E8">
        <v>86.578838530999505</v>
      </c>
      <c r="F8">
        <v>72.395268976478249</v>
      </c>
      <c r="G8">
        <v>90.706075260142143</v>
      </c>
      <c r="H8">
        <v>96.978652081318813</v>
      </c>
      <c r="I8">
        <v>112.46661200598369</v>
      </c>
      <c r="J8">
        <v>97.193747798787484</v>
      </c>
      <c r="K8">
        <v>74.212834006526606</v>
      </c>
      <c r="L8">
        <v>72.262477788984768</v>
      </c>
      <c r="M8">
        <v>69.334848274150559</v>
      </c>
      <c r="N8">
        <v>92.598721289404509</v>
      </c>
      <c r="O8">
        <v>102.15955697047336</v>
      </c>
      <c r="P8">
        <v>96.72470082275909</v>
      </c>
      <c r="Q8">
        <v>90.758584995211166</v>
      </c>
      <c r="R8">
        <v>87.051926650981258</v>
      </c>
      <c r="S8">
        <v>97.073506577298176</v>
      </c>
      <c r="T8">
        <v>99.881448200554374</v>
      </c>
      <c r="U8">
        <v>107.35172194885867</v>
      </c>
      <c r="V8">
        <v>107.22857948006077</v>
      </c>
      <c r="W8">
        <v>109.55610308361459</v>
      </c>
      <c r="X8">
        <v>110.15901036553713</v>
      </c>
      <c r="Y8">
        <v>114.56858556923146</v>
      </c>
      <c r="Z8">
        <v>115.0588563983038</v>
      </c>
    </row>
    <row r="9" spans="1:26">
      <c r="A9" t="s">
        <v>193</v>
      </c>
      <c r="B9">
        <v>98.321894911298784</v>
      </c>
      <c r="C9">
        <v>104.43148518479389</v>
      </c>
      <c r="D9">
        <v>98.697013099122017</v>
      </c>
      <c r="E9">
        <v>92.373560840900637</v>
      </c>
      <c r="F9">
        <v>67.842858973531349</v>
      </c>
      <c r="G9">
        <v>66.801315189438569</v>
      </c>
      <c r="H9">
        <v>63.258188408795625</v>
      </c>
      <c r="I9">
        <v>77.062818212279197</v>
      </c>
      <c r="J9">
        <v>67.951174712969959</v>
      </c>
      <c r="K9">
        <v>56.191913594495759</v>
      </c>
      <c r="L9">
        <v>46.413367296227172</v>
      </c>
      <c r="M9">
        <v>57.216177638691221</v>
      </c>
      <c r="N9">
        <v>74.300968290647759</v>
      </c>
      <c r="O9">
        <v>108.43510839954543</v>
      </c>
      <c r="P9">
        <v>109.78722986045342</v>
      </c>
      <c r="Q9">
        <v>111.14518415435919</v>
      </c>
      <c r="R9">
        <v>101.84986574867499</v>
      </c>
      <c r="S9">
        <v>103.83630497451719</v>
      </c>
      <c r="T9">
        <v>105.51085443475191</v>
      </c>
      <c r="U9">
        <v>98.607957168085065</v>
      </c>
      <c r="V9">
        <v>85.194727326526376</v>
      </c>
      <c r="W9">
        <v>76.805276264935912</v>
      </c>
      <c r="X9">
        <v>68.924681562402824</v>
      </c>
      <c r="Y9">
        <v>71.545882060367873</v>
      </c>
      <c r="Z9">
        <v>78.463872284407344</v>
      </c>
    </row>
    <row r="10" spans="1:26">
      <c r="A10" t="s">
        <v>194</v>
      </c>
      <c r="B10">
        <v>116.88445717004548</v>
      </c>
      <c r="C10">
        <v>63.133580840950799</v>
      </c>
      <c r="D10">
        <v>137.95693744459908</v>
      </c>
      <c r="E10">
        <v>131.79222981618426</v>
      </c>
      <c r="F10">
        <v>101.58388501535013</v>
      </c>
      <c r="G10">
        <v>52.194822776635277</v>
      </c>
      <c r="H10">
        <v>44.656888128216274</v>
      </c>
      <c r="I10">
        <v>60.849802692920122</v>
      </c>
      <c r="J10">
        <v>34.69861769393826</v>
      </c>
      <c r="K10">
        <v>38.582791333804508</v>
      </c>
      <c r="L10">
        <v>39.546667667037923</v>
      </c>
      <c r="M10">
        <v>57.560169877267995</v>
      </c>
      <c r="N10">
        <v>74.193457195231986</v>
      </c>
      <c r="O10">
        <v>90.16629658140441</v>
      </c>
      <c r="P10">
        <v>128.79640978448325</v>
      </c>
      <c r="Q10">
        <v>144.27261644733863</v>
      </c>
      <c r="R10">
        <v>128.73339051258878</v>
      </c>
      <c r="S10">
        <v>75.221797987832929</v>
      </c>
      <c r="T10">
        <v>76.50223026703938</v>
      </c>
      <c r="U10">
        <v>84.624922658179017</v>
      </c>
      <c r="V10">
        <v>95.927807749109789</v>
      </c>
      <c r="W10">
        <v>64.45560826824881</v>
      </c>
      <c r="X10">
        <v>86.595589126511967</v>
      </c>
      <c r="Y10">
        <v>86.428262768559392</v>
      </c>
      <c r="Z10">
        <v>129.5804379391586</v>
      </c>
    </row>
    <row r="11" spans="1:26">
      <c r="A11" t="s">
        <v>195</v>
      </c>
      <c r="B11">
        <v>78.184244823297533</v>
      </c>
      <c r="C11">
        <v>63.056129194102496</v>
      </c>
      <c r="D11">
        <v>89.340352093616957</v>
      </c>
      <c r="E11">
        <v>107.69523386659895</v>
      </c>
      <c r="F11">
        <v>80.74991888447417</v>
      </c>
      <c r="G11">
        <v>64.229825282237243</v>
      </c>
      <c r="H11">
        <v>35.359499540687708</v>
      </c>
      <c r="I11">
        <v>62.951812770148919</v>
      </c>
      <c r="J11">
        <v>65.173554714481682</v>
      </c>
      <c r="K11">
        <v>57.098145953355349</v>
      </c>
      <c r="L11">
        <v>46.617829604553016</v>
      </c>
      <c r="M11">
        <v>59.555523158047244</v>
      </c>
      <c r="N11">
        <v>71.697991817340565</v>
      </c>
      <c r="O11">
        <v>76.327647668833308</v>
      </c>
      <c r="P11">
        <v>63.060209400462483</v>
      </c>
      <c r="Q11">
        <v>65.446351896219738</v>
      </c>
      <c r="R11">
        <v>74.161779324771089</v>
      </c>
      <c r="S11">
        <v>70.444021624439486</v>
      </c>
      <c r="T11">
        <v>73.599822503552076</v>
      </c>
      <c r="U11">
        <v>63.384169324376558</v>
      </c>
      <c r="V11">
        <v>68.552441860454365</v>
      </c>
      <c r="W11">
        <v>59.666362265771426</v>
      </c>
      <c r="X11">
        <v>61.098258832672222</v>
      </c>
      <c r="Y11">
        <v>58.058428394424425</v>
      </c>
      <c r="Z11">
        <v>66.192998739470198</v>
      </c>
    </row>
    <row r="12" spans="1:26">
      <c r="A12" t="s">
        <v>196</v>
      </c>
      <c r="B12">
        <v>100</v>
      </c>
      <c r="C12">
        <v>100</v>
      </c>
      <c r="D12">
        <v>100</v>
      </c>
      <c r="E12">
        <v>100</v>
      </c>
      <c r="F12">
        <v>100</v>
      </c>
      <c r="G12">
        <v>100</v>
      </c>
      <c r="H12">
        <v>100</v>
      </c>
      <c r="I12">
        <v>100</v>
      </c>
      <c r="J12">
        <v>100</v>
      </c>
      <c r="K12">
        <v>100</v>
      </c>
      <c r="L12">
        <v>100</v>
      </c>
      <c r="M12">
        <v>100</v>
      </c>
      <c r="N12">
        <v>100</v>
      </c>
      <c r="O12">
        <v>100</v>
      </c>
      <c r="P12">
        <v>100</v>
      </c>
      <c r="Q12">
        <v>100</v>
      </c>
      <c r="R12">
        <v>100</v>
      </c>
      <c r="S12">
        <v>100</v>
      </c>
      <c r="T12">
        <v>100</v>
      </c>
      <c r="U12">
        <v>100</v>
      </c>
      <c r="V12">
        <v>100</v>
      </c>
      <c r="W12">
        <v>100</v>
      </c>
      <c r="X12">
        <v>100</v>
      </c>
      <c r="Y12">
        <v>100</v>
      </c>
      <c r="Z12">
        <v>100</v>
      </c>
    </row>
    <row r="13" spans="1:26">
      <c r="A13" s="9" t="s">
        <v>219</v>
      </c>
    </row>
    <row r="32" spans="1:1">
      <c r="A32" s="1" t="s">
        <v>221</v>
      </c>
    </row>
    <row r="34" spans="1:28">
      <c r="B34">
        <v>1992</v>
      </c>
      <c r="C34">
        <v>1993</v>
      </c>
      <c r="D34">
        <v>1994</v>
      </c>
      <c r="E34">
        <v>1995</v>
      </c>
      <c r="F34">
        <v>1996</v>
      </c>
      <c r="G34">
        <v>1997</v>
      </c>
      <c r="H34">
        <v>1998</v>
      </c>
      <c r="I34">
        <v>1999</v>
      </c>
      <c r="J34">
        <v>2000</v>
      </c>
      <c r="K34">
        <v>2001</v>
      </c>
      <c r="L34">
        <v>2002</v>
      </c>
      <c r="M34">
        <v>2003</v>
      </c>
      <c r="N34">
        <v>2004</v>
      </c>
      <c r="O34">
        <v>2005</v>
      </c>
      <c r="P34">
        <v>2006</v>
      </c>
      <c r="Q34">
        <v>2007</v>
      </c>
      <c r="R34">
        <v>2008</v>
      </c>
      <c r="S34">
        <v>2009</v>
      </c>
      <c r="T34">
        <v>2010</v>
      </c>
      <c r="U34">
        <v>2011</v>
      </c>
      <c r="V34">
        <v>2012</v>
      </c>
      <c r="W34">
        <v>2013</v>
      </c>
      <c r="X34">
        <v>2014</v>
      </c>
      <c r="Y34">
        <v>2015</v>
      </c>
      <c r="Z34">
        <v>2016</v>
      </c>
    </row>
    <row r="35" spans="1:28">
      <c r="A35" t="s">
        <v>191</v>
      </c>
      <c r="B35" s="5">
        <v>166.52805657836211</v>
      </c>
      <c r="C35" s="5">
        <v>67.270787535122039</v>
      </c>
      <c r="D35" s="5">
        <v>70.268201206253963</v>
      </c>
      <c r="E35" s="5">
        <v>118.35939092019059</v>
      </c>
      <c r="F35" s="5">
        <v>130.64318725337273</v>
      </c>
      <c r="G35" s="5">
        <v>121.34729701595614</v>
      </c>
      <c r="H35" s="5">
        <v>84.305691089574083</v>
      </c>
      <c r="I35" s="5">
        <v>75.632584812245042</v>
      </c>
      <c r="J35" s="5">
        <v>89.076313733705419</v>
      </c>
      <c r="K35" s="5">
        <v>113.55796233354299</v>
      </c>
      <c r="L35" s="5">
        <v>164.64518963131326</v>
      </c>
      <c r="M35" s="5">
        <v>209.15929176912306</v>
      </c>
      <c r="N35" s="5">
        <v>241.54891117187267</v>
      </c>
      <c r="O35" s="5">
        <v>284.19578591393861</v>
      </c>
      <c r="P35" s="5">
        <v>290.16727784189885</v>
      </c>
      <c r="Q35" s="5">
        <v>312.20834380206333</v>
      </c>
      <c r="R35" s="5">
        <v>334.92030017466391</v>
      </c>
      <c r="S35" s="5">
        <v>365.73420278068744</v>
      </c>
      <c r="T35" s="5">
        <v>371.43837599193989</v>
      </c>
      <c r="U35" s="5">
        <v>369.69473843970519</v>
      </c>
      <c r="V35" s="5">
        <v>349.75376848013656</v>
      </c>
      <c r="W35" s="5">
        <v>334.63616788654417</v>
      </c>
      <c r="X35" s="5">
        <v>272.42501901138797</v>
      </c>
      <c r="Y35" s="5">
        <v>234.2327569759461</v>
      </c>
      <c r="Z35" s="5">
        <v>241.99263236177538</v>
      </c>
      <c r="AA35" s="5"/>
      <c r="AB35" s="5"/>
    </row>
    <row r="36" spans="1:28">
      <c r="A36" t="s">
        <v>192</v>
      </c>
      <c r="B36" s="5">
        <v>212.52531656261291</v>
      </c>
      <c r="C36" s="5">
        <v>204.14170775322927</v>
      </c>
      <c r="D36" s="5">
        <v>191.374636138114</v>
      </c>
      <c r="E36" s="5">
        <v>191.45174110221254</v>
      </c>
      <c r="F36" s="5">
        <v>198.85640263004203</v>
      </c>
      <c r="G36" s="5">
        <v>246.97394585627129</v>
      </c>
      <c r="H36" s="5">
        <v>264.94915233842005</v>
      </c>
      <c r="I36" s="5">
        <v>253.76671404883174</v>
      </c>
      <c r="J36" s="5">
        <v>225.58063120702801</v>
      </c>
      <c r="K36" s="5">
        <v>181.79640635342511</v>
      </c>
      <c r="L36" s="5">
        <v>175.79568992772317</v>
      </c>
      <c r="M36" s="5">
        <v>167.20440487668395</v>
      </c>
      <c r="N36" s="5">
        <v>210.50561976816704</v>
      </c>
      <c r="O36" s="5">
        <v>229.85494176598698</v>
      </c>
      <c r="P36" s="5">
        <v>216.3854472562922</v>
      </c>
      <c r="Q36" s="5">
        <v>206.98113894044408</v>
      </c>
      <c r="R36" s="5">
        <v>203.08306198035328</v>
      </c>
      <c r="S36" s="5">
        <v>226.51311589672062</v>
      </c>
      <c r="T36" s="5">
        <v>236.05428126214542</v>
      </c>
      <c r="U36" s="5">
        <v>255.98841744729248</v>
      </c>
      <c r="V36" s="5">
        <v>257.54055586975716</v>
      </c>
      <c r="W36" s="5">
        <v>260.88316644256093</v>
      </c>
      <c r="X36" s="5">
        <v>254.75015487725631</v>
      </c>
      <c r="Y36" s="5">
        <v>258.44643137545552</v>
      </c>
      <c r="Z36" s="5">
        <v>260.47493145131136</v>
      </c>
      <c r="AA36" s="5"/>
      <c r="AB36" s="5"/>
    </row>
    <row r="37" spans="1:28">
      <c r="A37" t="s">
        <v>193</v>
      </c>
      <c r="B37" s="5">
        <v>84.321886409497182</v>
      </c>
      <c r="C37" s="5">
        <v>92.347305997983923</v>
      </c>
      <c r="D37" s="5">
        <v>86.136098743906913</v>
      </c>
      <c r="E37" s="5">
        <v>84.048044476569871</v>
      </c>
      <c r="F37" s="5">
        <v>81.256201180945794</v>
      </c>
      <c r="G37" s="5">
        <v>83.229755474188892</v>
      </c>
      <c r="H37" s="5">
        <v>83.019278884584182</v>
      </c>
      <c r="I37" s="5">
        <v>85.259943325309322</v>
      </c>
      <c r="J37" s="5">
        <v>77.319770560848767</v>
      </c>
      <c r="K37" s="5">
        <v>71.100633864165673</v>
      </c>
      <c r="L37" s="5">
        <v>61.317234073642659</v>
      </c>
      <c r="M37" s="5">
        <v>76.021391339058979</v>
      </c>
      <c r="N37" s="5">
        <v>92.5219310112236</v>
      </c>
      <c r="O37" s="5">
        <v>141.31020872305919</v>
      </c>
      <c r="P37" s="5">
        <v>139.86408438253727</v>
      </c>
      <c r="Q37" s="5">
        <v>131.30453760408056</v>
      </c>
      <c r="R37" s="5">
        <v>113.25940130360334</v>
      </c>
      <c r="S37" s="5">
        <v>114.46389950963093</v>
      </c>
      <c r="T37" s="5">
        <v>112.60836055786714</v>
      </c>
      <c r="U37" s="5">
        <v>95.824919688531452</v>
      </c>
      <c r="V37" s="5">
        <v>74.631004462268805</v>
      </c>
      <c r="W37" s="5">
        <v>63.969655682540591</v>
      </c>
      <c r="X37" s="5">
        <v>67.220500259960744</v>
      </c>
      <c r="Y37" s="5">
        <v>76.300840548153644</v>
      </c>
      <c r="Z37" s="5">
        <v>92.326834330720672</v>
      </c>
      <c r="AA37" s="5"/>
      <c r="AB37" s="5"/>
    </row>
    <row r="38" spans="1:28">
      <c r="A38" t="s">
        <v>194</v>
      </c>
      <c r="B38" s="5">
        <v>121.17467459387929</v>
      </c>
      <c r="C38" s="5">
        <v>45.510441606827513</v>
      </c>
      <c r="D38" s="5">
        <v>96.919213720799235</v>
      </c>
      <c r="E38" s="5">
        <v>90.739190580973272</v>
      </c>
      <c r="F38" s="5">
        <v>89.466020014701428</v>
      </c>
      <c r="G38" s="5">
        <v>55.478723929017704</v>
      </c>
      <c r="H38" s="5">
        <v>48.131896640235645</v>
      </c>
      <c r="I38" s="5">
        <v>54.645669924517172</v>
      </c>
      <c r="J38" s="5">
        <v>33.113778460176668</v>
      </c>
      <c r="K38" s="5">
        <v>35.482428573260513</v>
      </c>
      <c r="L38" s="5">
        <v>35.299563634593575</v>
      </c>
      <c r="M38" s="5">
        <v>51.416587541043477</v>
      </c>
      <c r="N38" s="5">
        <v>66.419004493070062</v>
      </c>
      <c r="O38" s="5">
        <v>83.23869031502484</v>
      </c>
      <c r="P38" s="5">
        <v>119.03167779878154</v>
      </c>
      <c r="Q38" s="5">
        <v>128.93830570330695</v>
      </c>
      <c r="R38" s="5">
        <v>105.28675347699152</v>
      </c>
      <c r="S38" s="5">
        <v>70.835945452101484</v>
      </c>
      <c r="T38" s="5">
        <v>67.766489981093571</v>
      </c>
      <c r="U38" s="5">
        <v>73.225895092891108</v>
      </c>
      <c r="V38" s="5">
        <v>69.763139961529049</v>
      </c>
      <c r="W38" s="5">
        <v>46.432602599716958</v>
      </c>
      <c r="X38" s="5">
        <v>50.496098153621261</v>
      </c>
      <c r="Y38" s="5">
        <v>50.051328234590088</v>
      </c>
      <c r="Z38" s="5">
        <v>76.569638204571135</v>
      </c>
      <c r="AA38" s="5"/>
      <c r="AB38" s="5"/>
    </row>
    <row r="39" spans="1:28">
      <c r="A39" t="s">
        <v>195</v>
      </c>
      <c r="B39" s="5">
        <v>138.35550380509133</v>
      </c>
      <c r="C39" s="5">
        <v>107.50787105385949</v>
      </c>
      <c r="D39" s="5">
        <v>148.61938827973665</v>
      </c>
      <c r="E39" s="5">
        <v>201.80306947117478</v>
      </c>
      <c r="F39" s="5">
        <v>192.19758494655946</v>
      </c>
      <c r="G39" s="5">
        <v>152.54187333154007</v>
      </c>
      <c r="H39" s="5">
        <v>86.631698538899769</v>
      </c>
      <c r="I39" s="5">
        <v>116.35689288633759</v>
      </c>
      <c r="J39" s="5">
        <v>101.60316678198427</v>
      </c>
      <c r="K39" s="5">
        <v>85.601123686860831</v>
      </c>
      <c r="L39" s="5">
        <v>58.946116788135768</v>
      </c>
      <c r="M39" s="5">
        <v>76.610763344864765</v>
      </c>
      <c r="N39" s="5">
        <v>83.766151449703656</v>
      </c>
      <c r="O39" s="5">
        <v>88.46970668165865</v>
      </c>
      <c r="P39" s="5">
        <v>69.428794448081518</v>
      </c>
      <c r="Q39" s="5">
        <v>73.35760469686609</v>
      </c>
      <c r="R39" s="5">
        <v>89.097497771791751</v>
      </c>
      <c r="S39" s="5">
        <v>87.041125027643531</v>
      </c>
      <c r="T39" s="5">
        <v>92.662116815610176</v>
      </c>
      <c r="U39" s="5">
        <v>79.706125909151552</v>
      </c>
      <c r="V39" s="5">
        <v>89.885257467271174</v>
      </c>
      <c r="W39" s="5">
        <v>86.591784549414839</v>
      </c>
      <c r="X39" s="5">
        <v>100.27386321369183</v>
      </c>
      <c r="Y39" s="5">
        <v>101.92170687019897</v>
      </c>
      <c r="Z39" s="5">
        <v>112.76595777765837</v>
      </c>
      <c r="AA39" s="5"/>
      <c r="AB39" s="5"/>
    </row>
    <row r="40" spans="1:28">
      <c r="A40" t="s">
        <v>196</v>
      </c>
      <c r="B40">
        <v>100</v>
      </c>
      <c r="C40">
        <v>100</v>
      </c>
      <c r="D40">
        <v>100</v>
      </c>
      <c r="E40">
        <v>100</v>
      </c>
      <c r="F40">
        <v>100</v>
      </c>
      <c r="G40">
        <v>100</v>
      </c>
      <c r="H40">
        <v>100</v>
      </c>
      <c r="I40">
        <v>100</v>
      </c>
      <c r="J40">
        <v>100</v>
      </c>
      <c r="K40">
        <v>100</v>
      </c>
      <c r="L40">
        <v>100</v>
      </c>
      <c r="M40">
        <v>100</v>
      </c>
      <c r="N40">
        <v>100</v>
      </c>
      <c r="O40">
        <v>100</v>
      </c>
      <c r="P40">
        <v>100</v>
      </c>
      <c r="Q40">
        <v>100</v>
      </c>
      <c r="R40">
        <v>100</v>
      </c>
      <c r="S40">
        <v>100</v>
      </c>
      <c r="T40">
        <v>100</v>
      </c>
      <c r="U40">
        <v>100</v>
      </c>
      <c r="V40">
        <v>100</v>
      </c>
      <c r="W40">
        <v>100</v>
      </c>
      <c r="X40">
        <v>100</v>
      </c>
      <c r="Y40">
        <v>100</v>
      </c>
      <c r="Z40">
        <v>100</v>
      </c>
    </row>
    <row r="41" spans="1:28">
      <c r="A41" t="s">
        <v>219</v>
      </c>
    </row>
  </sheetData>
  <mergeCells count="1">
    <mergeCell ref="P2:Q2"/>
  </mergeCells>
  <hyperlinks>
    <hyperlink ref="P2:Q2" location="Indhold!A1" display="Tilbage til oversigt" xr:uid="{E3D2AE55-0436-4908-B8AA-E26D68C78F64}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DD06A-5E05-4955-BA77-C51C6CAABADD}">
  <dimension ref="A2:Q23"/>
  <sheetViews>
    <sheetView topLeftCell="I1" workbookViewId="0">
      <selection activeCell="P2" sqref="P2:Q2"/>
    </sheetView>
  </sheetViews>
  <sheetFormatPr defaultRowHeight="15"/>
  <cols>
    <col min="1" max="1" width="26.28515625" customWidth="1"/>
  </cols>
  <sheetData>
    <row r="2" spans="1:17">
      <c r="A2" s="3" t="s">
        <v>151</v>
      </c>
      <c r="B2" s="3" t="s">
        <v>530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80" t="s">
        <v>112</v>
      </c>
      <c r="Q2" s="80"/>
    </row>
    <row r="3" spans="1:17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1:17">
      <c r="A4" s="1"/>
      <c r="B4" s="9"/>
      <c r="C4" s="9"/>
      <c r="D4" s="9"/>
      <c r="E4" s="9"/>
      <c r="F4" s="9"/>
      <c r="G4" s="9"/>
      <c r="H4" s="1"/>
      <c r="I4" s="9"/>
      <c r="J4" s="9"/>
      <c r="K4" s="9"/>
      <c r="L4" s="9"/>
      <c r="M4" s="9"/>
      <c r="N4" s="9"/>
      <c r="O4" s="9"/>
      <c r="P4" s="9"/>
      <c r="Q4" s="9"/>
    </row>
    <row r="5" spans="1:17">
      <c r="A5" s="63" t="s">
        <v>531</v>
      </c>
      <c r="B5" s="63" t="s">
        <v>446</v>
      </c>
      <c r="C5" s="62"/>
    </row>
    <row r="6" spans="1:17">
      <c r="A6" s="61" t="s">
        <v>532</v>
      </c>
      <c r="B6" s="62">
        <v>0</v>
      </c>
    </row>
    <row r="7" spans="1:17">
      <c r="A7" s="61" t="s">
        <v>533</v>
      </c>
      <c r="B7" s="62">
        <v>0</v>
      </c>
    </row>
    <row r="8" spans="1:17">
      <c r="A8" s="61" t="s">
        <v>534</v>
      </c>
      <c r="B8" s="62">
        <v>7.4047000000000002E-2</v>
      </c>
    </row>
    <row r="9" spans="1:17">
      <c r="A9" s="61" t="s">
        <v>535</v>
      </c>
      <c r="B9" s="62">
        <v>0.64173800000000003</v>
      </c>
    </row>
    <row r="10" spans="1:17">
      <c r="A10" s="61" t="s">
        <v>536</v>
      </c>
      <c r="B10" s="62">
        <v>0.85153599999999996</v>
      </c>
    </row>
    <row r="11" spans="1:17">
      <c r="A11" s="61" t="s">
        <v>537</v>
      </c>
      <c r="B11" s="62">
        <v>1.5920030000000001</v>
      </c>
    </row>
    <row r="12" spans="1:17">
      <c r="A12" s="61" t="s">
        <v>538</v>
      </c>
      <c r="B12" s="62">
        <v>1.826484</v>
      </c>
    </row>
    <row r="13" spans="1:17">
      <c r="A13" s="61" t="s">
        <v>539</v>
      </c>
      <c r="B13" s="62">
        <v>2.8507959999999999</v>
      </c>
    </row>
    <row r="14" spans="1:17">
      <c r="A14" s="61" t="s">
        <v>540</v>
      </c>
      <c r="B14" s="62">
        <v>4.2206590000000004</v>
      </c>
    </row>
    <row r="15" spans="1:17">
      <c r="A15" s="61" t="s">
        <v>541</v>
      </c>
      <c r="B15" s="62">
        <v>4.2700230000000001</v>
      </c>
    </row>
    <row r="16" spans="1:17">
      <c r="A16" s="61" t="s">
        <v>542</v>
      </c>
      <c r="B16" s="62">
        <v>5.6275449999999996</v>
      </c>
    </row>
    <row r="17" spans="1:2">
      <c r="A17" s="61" t="s">
        <v>543</v>
      </c>
      <c r="B17" s="62">
        <v>6.6641979999999998</v>
      </c>
    </row>
    <row r="18" spans="1:2">
      <c r="A18" s="61" t="s">
        <v>544</v>
      </c>
      <c r="B18" s="62">
        <v>7.9600150000000003</v>
      </c>
    </row>
    <row r="19" spans="1:2">
      <c r="A19" s="61" t="s">
        <v>545</v>
      </c>
      <c r="B19" s="62">
        <v>8.453659</v>
      </c>
    </row>
    <row r="20" spans="1:2">
      <c r="A20" s="61" t="s">
        <v>546</v>
      </c>
      <c r="B20" s="62">
        <v>8.9596450000000001</v>
      </c>
    </row>
    <row r="21" spans="1:2">
      <c r="A21" s="61" t="s">
        <v>547</v>
      </c>
      <c r="B21" s="62">
        <v>11.85981</v>
      </c>
    </row>
    <row r="22" spans="1:2">
      <c r="A22" s="61" t="s">
        <v>548</v>
      </c>
      <c r="B22" s="62">
        <v>15.006790000000001</v>
      </c>
    </row>
    <row r="23" spans="1:2">
      <c r="A23" s="61" t="s">
        <v>549</v>
      </c>
      <c r="B23" s="62">
        <v>19.079350000000002</v>
      </c>
    </row>
  </sheetData>
  <mergeCells count="1">
    <mergeCell ref="P2:Q2"/>
  </mergeCells>
  <hyperlinks>
    <hyperlink ref="P2:Q2" location="Indhold!A1" display="Tilbage til oversigt" xr:uid="{CE2686DE-8CC2-4BEB-9031-CF10EBF90EB0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B85CA-A83B-47DF-90F0-A9A10AC03278}">
  <dimension ref="A2:Q13"/>
  <sheetViews>
    <sheetView workbookViewId="0">
      <selection activeCell="B5" sqref="B5"/>
    </sheetView>
  </sheetViews>
  <sheetFormatPr defaultRowHeight="15"/>
  <sheetData>
    <row r="2" spans="1:17">
      <c r="A2" s="3" t="s">
        <v>125</v>
      </c>
      <c r="B2" s="3" t="s">
        <v>251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80" t="s">
        <v>112</v>
      </c>
      <c r="Q2" s="80"/>
    </row>
    <row r="3" spans="1:17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1:17">
      <c r="B4" t="s">
        <v>258</v>
      </c>
      <c r="D4" s="9"/>
      <c r="E4" s="9"/>
      <c r="F4" s="9"/>
      <c r="G4" s="9"/>
      <c r="H4" s="1"/>
      <c r="I4" s="9"/>
      <c r="J4" s="9"/>
      <c r="K4" s="9"/>
      <c r="L4" s="9"/>
      <c r="M4" s="9"/>
      <c r="N4" s="9"/>
      <c r="O4" s="9"/>
      <c r="P4" s="9"/>
      <c r="Q4" s="9"/>
    </row>
    <row r="5" spans="1:17">
      <c r="A5" s="21" t="s">
        <v>252</v>
      </c>
      <c r="B5" s="22">
        <v>39.07514635713634</v>
      </c>
    </row>
    <row r="6" spans="1:17">
      <c r="A6" s="21" t="s">
        <v>254</v>
      </c>
      <c r="B6" s="22">
        <v>42.787117637101282</v>
      </c>
    </row>
    <row r="7" spans="1:17">
      <c r="A7" s="21" t="s">
        <v>255</v>
      </c>
      <c r="B7" s="22">
        <v>44.945578145170401</v>
      </c>
    </row>
    <row r="8" spans="1:17">
      <c r="A8" s="21" t="s">
        <v>256</v>
      </c>
      <c r="B8" s="22">
        <v>46.405791749960798</v>
      </c>
    </row>
    <row r="9" spans="1:17">
      <c r="A9" s="21" t="s">
        <v>257</v>
      </c>
      <c r="B9" s="22">
        <v>46.698955069499632</v>
      </c>
    </row>
    <row r="10" spans="1:17">
      <c r="A10" s="18" t="s">
        <v>210</v>
      </c>
      <c r="B10" s="19">
        <v>81.493399146215395</v>
      </c>
    </row>
    <row r="11" spans="1:17">
      <c r="A11" s="18" t="s">
        <v>212</v>
      </c>
      <c r="B11" s="19">
        <v>82.822046633502737</v>
      </c>
    </row>
    <row r="12" spans="1:17">
      <c r="A12" s="18" t="s">
        <v>195</v>
      </c>
      <c r="B12" s="19">
        <v>84.992350574044096</v>
      </c>
    </row>
    <row r="13" spans="1:17">
      <c r="A13" s="18" t="s">
        <v>191</v>
      </c>
      <c r="B13" s="19">
        <v>85.217772894723552</v>
      </c>
    </row>
  </sheetData>
  <mergeCells count="1">
    <mergeCell ref="P2:Q2"/>
  </mergeCells>
  <hyperlinks>
    <hyperlink ref="P2:Q2" location="Indhold!A1" display="Tilbage til oversigt" xr:uid="{73EA9F83-8D1E-49F0-B09C-1D217865CFB6}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CB7A2-27A2-4EE2-980A-9431065594E9}">
  <dimension ref="A2:Q12"/>
  <sheetViews>
    <sheetView topLeftCell="J1" workbookViewId="0">
      <selection activeCell="P2" sqref="P2:Q2"/>
    </sheetView>
  </sheetViews>
  <sheetFormatPr defaultRowHeight="15"/>
  <cols>
    <col min="1" max="1" width="18.42578125" customWidth="1"/>
    <col min="2" max="2" width="9.140625" customWidth="1"/>
    <col min="13" max="13" width="13.85546875" customWidth="1"/>
  </cols>
  <sheetData>
    <row r="2" spans="1:17">
      <c r="A2" s="3" t="s">
        <v>152</v>
      </c>
      <c r="B2" s="3" t="s">
        <v>550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80" t="s">
        <v>112</v>
      </c>
      <c r="Q2" s="80"/>
    </row>
    <row r="3" spans="1:17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1:17">
      <c r="A4" s="1" t="s">
        <v>551</v>
      </c>
      <c r="B4" s="9"/>
      <c r="C4" s="9"/>
      <c r="D4" s="9"/>
      <c r="E4" s="9"/>
      <c r="F4" s="9"/>
      <c r="G4" s="9"/>
      <c r="I4" s="9"/>
      <c r="J4" s="9"/>
      <c r="K4" s="9"/>
      <c r="L4" s="9"/>
      <c r="M4" s="1" t="s">
        <v>560</v>
      </c>
      <c r="N4" s="9"/>
      <c r="O4" s="9"/>
      <c r="P4" s="9"/>
      <c r="Q4" s="9"/>
    </row>
    <row r="6" spans="1:17">
      <c r="A6" t="s">
        <v>558</v>
      </c>
      <c r="B6" t="s">
        <v>559</v>
      </c>
      <c r="M6" s="62" t="s">
        <v>558</v>
      </c>
      <c r="N6" s="62" t="s">
        <v>562</v>
      </c>
    </row>
    <row r="7" spans="1:17">
      <c r="A7" t="s">
        <v>552</v>
      </c>
      <c r="B7">
        <v>18.32177018761033</v>
      </c>
      <c r="M7" s="64" t="s">
        <v>552</v>
      </c>
      <c r="N7">
        <v>31.936397391116568</v>
      </c>
    </row>
    <row r="8" spans="1:17">
      <c r="A8" t="s">
        <v>553</v>
      </c>
      <c r="B8">
        <v>10.780409704831889</v>
      </c>
      <c r="M8" s="64" t="s">
        <v>553</v>
      </c>
      <c r="N8">
        <v>15.674263541840816</v>
      </c>
    </row>
    <row r="9" spans="1:17">
      <c r="A9" t="s">
        <v>554</v>
      </c>
      <c r="B9">
        <v>16.01050946262162</v>
      </c>
      <c r="M9" s="64" t="s">
        <v>554</v>
      </c>
      <c r="N9">
        <v>12.437244825175959</v>
      </c>
    </row>
    <row r="10" spans="1:17">
      <c r="A10" t="s">
        <v>555</v>
      </c>
      <c r="B10">
        <v>8.547148897738003</v>
      </c>
      <c r="M10" s="64" t="s">
        <v>555</v>
      </c>
      <c r="N10">
        <v>7.1262902094524101</v>
      </c>
    </row>
    <row r="11" spans="1:17">
      <c r="A11" t="s">
        <v>556</v>
      </c>
      <c r="B11">
        <v>16.092614639353013</v>
      </c>
      <c r="M11" s="64" t="s">
        <v>556</v>
      </c>
      <c r="N11">
        <v>8.8168228184117954</v>
      </c>
    </row>
    <row r="12" spans="1:17">
      <c r="A12" t="s">
        <v>557</v>
      </c>
      <c r="B12">
        <v>30.247547107845151</v>
      </c>
      <c r="M12" s="64" t="s">
        <v>561</v>
      </c>
      <c r="N12">
        <v>24.00898121400245</v>
      </c>
    </row>
  </sheetData>
  <mergeCells count="1">
    <mergeCell ref="P2:Q2"/>
  </mergeCells>
  <hyperlinks>
    <hyperlink ref="P2:Q2" location="Indhold!A1" display="Tilbage til oversigt" xr:uid="{51BA0332-2BE8-4E81-B085-8AD280E2FFB6}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62C19-EF76-4D01-BDEA-CE34F5CCF3E6}">
  <dimension ref="A2:Q7"/>
  <sheetViews>
    <sheetView topLeftCell="H1" workbookViewId="0">
      <selection activeCell="P2" sqref="P2:Q2"/>
    </sheetView>
  </sheetViews>
  <sheetFormatPr defaultRowHeight="15"/>
  <sheetData>
    <row r="2" spans="1:17">
      <c r="A2" s="3" t="s">
        <v>153</v>
      </c>
      <c r="B2" s="3" t="s">
        <v>563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80" t="s">
        <v>112</v>
      </c>
      <c r="Q2" s="80"/>
    </row>
    <row r="3" spans="1:17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1:17">
      <c r="A4" s="60" t="s">
        <v>564</v>
      </c>
      <c r="B4" s="9" t="s">
        <v>568</v>
      </c>
      <c r="C4" s="9"/>
      <c r="D4" s="9"/>
      <c r="E4" s="9"/>
      <c r="F4" s="9"/>
      <c r="G4" s="9"/>
      <c r="H4" s="1"/>
      <c r="I4" s="9"/>
      <c r="J4" s="9"/>
      <c r="K4" s="9"/>
      <c r="L4" s="9"/>
      <c r="M4" s="9"/>
      <c r="N4" s="9"/>
      <c r="O4" s="9"/>
      <c r="P4" s="9"/>
      <c r="Q4" s="9"/>
    </row>
    <row r="5" spans="1:17">
      <c r="A5" s="6">
        <v>0.78299999999999992</v>
      </c>
      <c r="B5" t="s">
        <v>565</v>
      </c>
    </row>
    <row r="6" spans="1:17">
      <c r="A6" s="6">
        <v>0.58399999999999996</v>
      </c>
      <c r="B6" t="s">
        <v>566</v>
      </c>
    </row>
    <row r="7" spans="1:17">
      <c r="A7" s="6">
        <v>0.82399999999999995</v>
      </c>
      <c r="B7" t="s">
        <v>567</v>
      </c>
    </row>
  </sheetData>
  <mergeCells count="1">
    <mergeCell ref="P2:Q2"/>
  </mergeCells>
  <hyperlinks>
    <hyperlink ref="P2:Q2" location="Indhold!A1" display="Tilbage til oversigt" xr:uid="{9F9EBDE8-EDE1-4660-964E-C98DC37AA395}"/>
  </hyperlink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F7079-3A17-4830-A7D9-9203F95EDF71}">
  <dimension ref="A2:Q104"/>
  <sheetViews>
    <sheetView zoomScale="85" zoomScaleNormal="85" workbookViewId="0">
      <selection activeCell="G20" sqref="G20"/>
    </sheetView>
  </sheetViews>
  <sheetFormatPr defaultRowHeight="15"/>
  <cols>
    <col min="1" max="1" width="15.28515625" customWidth="1"/>
    <col min="2" max="2" width="17" customWidth="1"/>
    <col min="3" max="3" width="26.28515625" customWidth="1"/>
    <col min="8" max="8" width="15.42578125" customWidth="1"/>
    <col min="9" max="9" width="13.140625" customWidth="1"/>
    <col min="10" max="10" width="27.42578125" customWidth="1"/>
    <col min="11" max="11" width="28.140625" customWidth="1"/>
  </cols>
  <sheetData>
    <row r="2" spans="1:17">
      <c r="A2" s="3" t="s">
        <v>104</v>
      </c>
      <c r="B2" s="3" t="s">
        <v>108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80" t="s">
        <v>112</v>
      </c>
      <c r="Q2" s="80"/>
    </row>
    <row r="3" spans="1:17" s="8" customFormat="1"/>
    <row r="4" spans="1:17">
      <c r="A4" s="1" t="s">
        <v>113</v>
      </c>
      <c r="H4" s="1" t="s">
        <v>115</v>
      </c>
    </row>
    <row r="6" spans="1:17">
      <c r="A6" t="s">
        <v>0</v>
      </c>
      <c r="B6" t="s">
        <v>114</v>
      </c>
      <c r="C6" s="12" t="s">
        <v>116</v>
      </c>
      <c r="H6" t="s">
        <v>0</v>
      </c>
      <c r="I6" t="s">
        <v>114</v>
      </c>
      <c r="J6" s="12" t="s">
        <v>100</v>
      </c>
      <c r="K6" s="12" t="s">
        <v>101</v>
      </c>
    </row>
    <row r="7" spans="1:17">
      <c r="A7" s="7">
        <v>101</v>
      </c>
      <c r="B7" s="7" t="s">
        <v>2</v>
      </c>
      <c r="C7" s="6">
        <v>0</v>
      </c>
      <c r="H7" s="10">
        <v>101</v>
      </c>
      <c r="I7" s="10" t="s">
        <v>2</v>
      </c>
      <c r="J7" s="11">
        <v>8.4141120910644531</v>
      </c>
      <c r="K7" s="11">
        <v>0</v>
      </c>
    </row>
    <row r="8" spans="1:17">
      <c r="A8" s="7">
        <v>147</v>
      </c>
      <c r="B8" s="7" t="s">
        <v>3</v>
      </c>
      <c r="C8" s="6">
        <v>-8.8068141801741717</v>
      </c>
      <c r="H8" s="10">
        <v>147</v>
      </c>
      <c r="I8" s="10" t="s">
        <v>3</v>
      </c>
      <c r="J8" s="11">
        <v>8.3169116973876953</v>
      </c>
      <c r="K8" s="11">
        <v>-6.2018394470214844</v>
      </c>
    </row>
    <row r="9" spans="1:17">
      <c r="A9" s="7">
        <v>151</v>
      </c>
      <c r="B9" s="7" t="s">
        <v>4</v>
      </c>
      <c r="C9" s="6">
        <v>9.7570376268764747</v>
      </c>
      <c r="H9" s="10">
        <v>151</v>
      </c>
      <c r="I9" s="10" t="s">
        <v>4</v>
      </c>
      <c r="J9" s="11">
        <v>7.0629220008850098</v>
      </c>
      <c r="K9" s="11">
        <v>10.458517074584961</v>
      </c>
    </row>
    <row r="10" spans="1:17">
      <c r="A10" s="7">
        <v>153</v>
      </c>
      <c r="B10" s="7" t="s">
        <v>5</v>
      </c>
      <c r="C10" s="6">
        <v>0.41902723056850277</v>
      </c>
      <c r="H10" s="10">
        <v>153</v>
      </c>
      <c r="I10" s="10" t="s">
        <v>5</v>
      </c>
      <c r="J10" s="11">
        <v>6.9655747413635254</v>
      </c>
      <c r="K10" s="11">
        <v>1.7485618591308594</v>
      </c>
    </row>
    <row r="11" spans="1:17">
      <c r="A11" s="7">
        <v>155</v>
      </c>
      <c r="B11" s="7" t="s">
        <v>6</v>
      </c>
      <c r="C11" s="6">
        <v>-13.854698999821869</v>
      </c>
      <c r="H11" s="10">
        <v>155</v>
      </c>
      <c r="I11" s="10" t="s">
        <v>6</v>
      </c>
      <c r="J11" s="11">
        <v>4.877988338470459</v>
      </c>
      <c r="K11" s="11">
        <v>-12.545061111450195</v>
      </c>
    </row>
    <row r="12" spans="1:17">
      <c r="A12" s="7">
        <v>157</v>
      </c>
      <c r="B12" s="7" t="s">
        <v>7</v>
      </c>
      <c r="C12" s="6">
        <v>7.9218964305743267</v>
      </c>
      <c r="H12" s="10">
        <v>157</v>
      </c>
      <c r="I12" s="10" t="s">
        <v>7</v>
      </c>
      <c r="J12" s="11">
        <v>7.1419005393981934</v>
      </c>
      <c r="K12" s="11">
        <v>6.1268806457519531</v>
      </c>
    </row>
    <row r="13" spans="1:17">
      <c r="A13" s="7">
        <v>159</v>
      </c>
      <c r="B13" s="7" t="s">
        <v>8</v>
      </c>
      <c r="C13" s="6">
        <v>8.1736206617801788</v>
      </c>
      <c r="H13" s="10">
        <v>159</v>
      </c>
      <c r="I13" s="10" t="s">
        <v>8</v>
      </c>
      <c r="J13" s="11">
        <v>7.3763523101806641</v>
      </c>
      <c r="K13" s="11">
        <v>9.4172477722167969</v>
      </c>
    </row>
    <row r="14" spans="1:17">
      <c r="A14" s="7">
        <v>161</v>
      </c>
      <c r="B14" s="7" t="s">
        <v>9</v>
      </c>
      <c r="C14" s="6">
        <v>-0.87462764596210052</v>
      </c>
      <c r="H14" s="10">
        <v>161</v>
      </c>
      <c r="I14" s="10" t="s">
        <v>9</v>
      </c>
      <c r="J14" s="11">
        <v>7.3125686645507813</v>
      </c>
      <c r="K14" s="11">
        <v>2.342987060546875</v>
      </c>
    </row>
    <row r="15" spans="1:17">
      <c r="A15" s="7">
        <v>163</v>
      </c>
      <c r="B15" s="7" t="s">
        <v>10</v>
      </c>
      <c r="C15" s="6">
        <v>-2.3450778464103261</v>
      </c>
      <c r="H15" s="10">
        <v>163</v>
      </c>
      <c r="I15" s="10" t="s">
        <v>10</v>
      </c>
      <c r="J15" s="11">
        <v>7.422210693359375</v>
      </c>
      <c r="K15" s="11">
        <v>-0.58121681213378906</v>
      </c>
    </row>
    <row r="16" spans="1:17">
      <c r="A16" s="7">
        <v>165</v>
      </c>
      <c r="B16" s="7" t="s">
        <v>11</v>
      </c>
      <c r="C16" s="6">
        <v>-7.5987585061636498</v>
      </c>
      <c r="H16" s="10">
        <v>165</v>
      </c>
      <c r="I16" s="10" t="s">
        <v>11</v>
      </c>
      <c r="J16" s="11">
        <v>6.6718144416809082</v>
      </c>
      <c r="K16" s="11">
        <v>-7.8135967254638672</v>
      </c>
    </row>
    <row r="17" spans="1:11">
      <c r="A17" s="7">
        <v>167</v>
      </c>
      <c r="B17" s="7" t="s">
        <v>12</v>
      </c>
      <c r="C17" s="6">
        <v>-5.8733867255294614</v>
      </c>
      <c r="H17" s="10">
        <v>167</v>
      </c>
      <c r="I17" s="10" t="s">
        <v>12</v>
      </c>
      <c r="J17" s="11">
        <v>7.0370197296142578</v>
      </c>
      <c r="K17" s="11">
        <v>-2.6810646057128906</v>
      </c>
    </row>
    <row r="18" spans="1:11">
      <c r="A18" s="7">
        <v>169</v>
      </c>
      <c r="B18" s="7" t="s">
        <v>13</v>
      </c>
      <c r="C18" s="6">
        <v>-1.795183683024415</v>
      </c>
      <c r="H18" s="10">
        <v>169</v>
      </c>
      <c r="I18" s="10" t="s">
        <v>13</v>
      </c>
      <c r="J18" s="11">
        <v>6.098719596862793</v>
      </c>
      <c r="K18" s="11">
        <v>0.54426193237304688</v>
      </c>
    </row>
    <row r="19" spans="1:11">
      <c r="A19" s="7">
        <v>173</v>
      </c>
      <c r="B19" s="7" t="s">
        <v>14</v>
      </c>
      <c r="C19" s="6">
        <v>4.0421783307993397</v>
      </c>
      <c r="H19" s="10">
        <v>173</v>
      </c>
      <c r="I19" s="10" t="s">
        <v>14</v>
      </c>
      <c r="J19" s="11">
        <v>6.61199951171875</v>
      </c>
      <c r="K19" s="11">
        <v>5.0210952758789063</v>
      </c>
    </row>
    <row r="20" spans="1:11">
      <c r="A20" s="7">
        <v>175</v>
      </c>
      <c r="B20" s="7" t="s">
        <v>15</v>
      </c>
      <c r="C20" s="6">
        <v>-13.657136489156251</v>
      </c>
      <c r="H20" s="10">
        <v>175</v>
      </c>
      <c r="I20" s="10" t="s">
        <v>15</v>
      </c>
      <c r="J20" s="11">
        <v>7.0654592514038086</v>
      </c>
      <c r="K20" s="11">
        <v>-11.307287216186523</v>
      </c>
    </row>
    <row r="21" spans="1:11">
      <c r="A21" s="7">
        <v>183</v>
      </c>
      <c r="B21" s="7" t="s">
        <v>16</v>
      </c>
      <c r="C21" s="6">
        <v>-13.10348403837267</v>
      </c>
      <c r="H21" s="10">
        <v>183</v>
      </c>
      <c r="I21" s="10" t="s">
        <v>16</v>
      </c>
      <c r="J21" s="11">
        <v>5.6746840476989746</v>
      </c>
      <c r="K21" s="11">
        <v>-9.7325801849365234</v>
      </c>
    </row>
    <row r="22" spans="1:11">
      <c r="A22" s="7">
        <v>185</v>
      </c>
      <c r="B22" s="7" t="s">
        <v>17</v>
      </c>
      <c r="C22" s="6">
        <v>-4.1336611540547574</v>
      </c>
      <c r="H22" s="10">
        <v>185</v>
      </c>
      <c r="I22" s="10" t="s">
        <v>17</v>
      </c>
      <c r="J22" s="11">
        <v>5.8797574043273926</v>
      </c>
      <c r="K22" s="11">
        <v>-1.2705326080322266</v>
      </c>
    </row>
    <row r="23" spans="1:11">
      <c r="A23" s="7">
        <v>187</v>
      </c>
      <c r="B23" s="7" t="s">
        <v>18</v>
      </c>
      <c r="C23" s="6">
        <v>-5.0973658207258303</v>
      </c>
      <c r="H23" s="10">
        <v>187</v>
      </c>
      <c r="I23" s="10" t="s">
        <v>18</v>
      </c>
      <c r="J23" s="11">
        <v>6.1935458183288574</v>
      </c>
      <c r="K23" s="11">
        <v>-4.6045303344726563</v>
      </c>
    </row>
    <row r="24" spans="1:11">
      <c r="A24" s="7">
        <v>190</v>
      </c>
      <c r="B24" s="7" t="s">
        <v>19</v>
      </c>
      <c r="C24" s="6">
        <v>-5.8468356404314914</v>
      </c>
      <c r="H24" s="10">
        <v>190</v>
      </c>
      <c r="I24" s="10" t="s">
        <v>19</v>
      </c>
      <c r="J24" s="11">
        <v>5.2137680053710938</v>
      </c>
      <c r="K24" s="11">
        <v>-4.2944908142089844</v>
      </c>
    </row>
    <row r="25" spans="1:11">
      <c r="A25" s="7">
        <v>201</v>
      </c>
      <c r="B25" s="7" t="s">
        <v>20</v>
      </c>
      <c r="C25" s="6">
        <v>6.5578811785341085</v>
      </c>
      <c r="H25" s="10">
        <v>201</v>
      </c>
      <c r="I25" s="10" t="s">
        <v>20</v>
      </c>
      <c r="J25" s="11">
        <v>5.231623649597168</v>
      </c>
      <c r="K25" s="11">
        <v>-0.94342231750488281</v>
      </c>
    </row>
    <row r="26" spans="1:11">
      <c r="A26" s="7">
        <v>210</v>
      </c>
      <c r="B26" s="7" t="s">
        <v>21</v>
      </c>
      <c r="C26" s="6">
        <v>-6.273123907182887</v>
      </c>
      <c r="H26" s="10">
        <v>210</v>
      </c>
      <c r="I26" s="10" t="s">
        <v>21</v>
      </c>
      <c r="J26" s="11">
        <v>4.4555292129516602</v>
      </c>
      <c r="K26" s="11">
        <v>-5.3830623626708984</v>
      </c>
    </row>
    <row r="27" spans="1:11">
      <c r="A27" s="7">
        <v>217</v>
      </c>
      <c r="B27" s="7" t="s">
        <v>22</v>
      </c>
      <c r="C27" s="6">
        <v>-14.561020189918795</v>
      </c>
      <c r="H27" s="10">
        <v>217</v>
      </c>
      <c r="I27" s="10" t="s">
        <v>22</v>
      </c>
      <c r="J27" s="11">
        <v>4.9790220260620117</v>
      </c>
      <c r="K27" s="11">
        <v>-12.940120697021484</v>
      </c>
    </row>
    <row r="28" spans="1:11">
      <c r="A28" s="7">
        <v>219</v>
      </c>
      <c r="B28" s="7" t="s">
        <v>23</v>
      </c>
      <c r="C28" s="6">
        <v>-5.4976327775513978</v>
      </c>
      <c r="H28" s="10">
        <v>219</v>
      </c>
      <c r="I28" s="10" t="s">
        <v>23</v>
      </c>
      <c r="J28" s="11">
        <v>4.7822036743164063</v>
      </c>
      <c r="K28" s="11">
        <v>-1.9811630249023438</v>
      </c>
    </row>
    <row r="29" spans="1:11">
      <c r="A29" s="7">
        <v>223</v>
      </c>
      <c r="B29" s="7" t="s">
        <v>24</v>
      </c>
      <c r="C29" s="6">
        <v>0.44286711331491535</v>
      </c>
      <c r="H29" s="10">
        <v>223</v>
      </c>
      <c r="I29" s="10" t="s">
        <v>24</v>
      </c>
      <c r="J29" s="11">
        <v>5.4630465507507324</v>
      </c>
      <c r="K29" s="11">
        <v>-1.2359142303466797</v>
      </c>
    </row>
    <row r="30" spans="1:11">
      <c r="A30" s="7">
        <v>230</v>
      </c>
      <c r="B30" s="7" t="s">
        <v>25</v>
      </c>
      <c r="C30" s="6">
        <v>12.754044334827386</v>
      </c>
      <c r="H30" s="10">
        <v>230</v>
      </c>
      <c r="I30" s="10" t="s">
        <v>25</v>
      </c>
      <c r="J30" s="11">
        <v>5.676445484161377</v>
      </c>
      <c r="K30" s="11">
        <v>6.5579414367675781</v>
      </c>
    </row>
    <row r="31" spans="1:11">
      <c r="A31" s="7">
        <v>240</v>
      </c>
      <c r="B31" s="7" t="s">
        <v>26</v>
      </c>
      <c r="C31" s="6">
        <v>-10.636009429250148</v>
      </c>
      <c r="H31" s="10">
        <v>240</v>
      </c>
      <c r="I31" s="10" t="s">
        <v>26</v>
      </c>
      <c r="J31" s="11">
        <v>4.2953763008117676</v>
      </c>
      <c r="K31" s="11">
        <v>-7.4146747589111328</v>
      </c>
    </row>
    <row r="32" spans="1:11">
      <c r="A32" s="7">
        <v>250</v>
      </c>
      <c r="B32" s="7" t="s">
        <v>27</v>
      </c>
      <c r="C32" s="6">
        <v>-13.871901111293795</v>
      </c>
      <c r="H32" s="10">
        <v>250</v>
      </c>
      <c r="I32" s="10" t="s">
        <v>27</v>
      </c>
      <c r="J32" s="11">
        <v>3.9214751720428467</v>
      </c>
      <c r="K32" s="11">
        <v>-10.1226806640625</v>
      </c>
    </row>
    <row r="33" spans="1:11">
      <c r="A33" s="7">
        <v>253</v>
      </c>
      <c r="B33" s="7" t="s">
        <v>28</v>
      </c>
      <c r="C33" s="6">
        <v>-12.950260593290853</v>
      </c>
      <c r="H33" s="10">
        <v>253</v>
      </c>
      <c r="I33" s="10" t="s">
        <v>28</v>
      </c>
      <c r="J33" s="11">
        <v>5.4922981262207031</v>
      </c>
      <c r="K33" s="11">
        <v>-9.8547458648681641</v>
      </c>
    </row>
    <row r="34" spans="1:11">
      <c r="A34" s="7">
        <v>259</v>
      </c>
      <c r="B34" s="7" t="s">
        <v>29</v>
      </c>
      <c r="C34" s="6">
        <v>-11.294794204783154</v>
      </c>
      <c r="H34" s="10">
        <v>259</v>
      </c>
      <c r="I34" s="10" t="s">
        <v>29</v>
      </c>
      <c r="J34" s="11">
        <v>4.5182228088378906</v>
      </c>
      <c r="K34" s="11">
        <v>-7.8663349151611328</v>
      </c>
    </row>
    <row r="35" spans="1:11">
      <c r="A35" s="7">
        <v>260</v>
      </c>
      <c r="B35" s="7" t="s">
        <v>30</v>
      </c>
      <c r="C35" s="6">
        <v>-15.725141920535968</v>
      </c>
      <c r="H35" s="10">
        <v>260</v>
      </c>
      <c r="I35" s="10" t="s">
        <v>30</v>
      </c>
      <c r="J35" s="11">
        <v>4.0100889205932617</v>
      </c>
      <c r="K35" s="11">
        <v>-12.371444702148438</v>
      </c>
    </row>
    <row r="36" spans="1:11">
      <c r="A36" s="7">
        <v>265</v>
      </c>
      <c r="B36" s="7" t="s">
        <v>31</v>
      </c>
      <c r="C36" s="6">
        <v>-10.139959121301189</v>
      </c>
      <c r="H36" s="10">
        <v>265</v>
      </c>
      <c r="I36" s="10" t="s">
        <v>31</v>
      </c>
      <c r="J36" s="11">
        <v>5.0992269515991211</v>
      </c>
      <c r="K36" s="11">
        <v>-6.0728549957275391</v>
      </c>
    </row>
    <row r="37" spans="1:11">
      <c r="A37" s="7">
        <v>269</v>
      </c>
      <c r="B37" s="7" t="s">
        <v>32</v>
      </c>
      <c r="C37" s="6">
        <v>-15.979564888795206</v>
      </c>
      <c r="H37" s="10">
        <v>269</v>
      </c>
      <c r="I37" s="10" t="s">
        <v>32</v>
      </c>
      <c r="J37" s="11">
        <v>4.7637286186218262</v>
      </c>
      <c r="K37" s="11">
        <v>-12.349271774291992</v>
      </c>
    </row>
    <row r="38" spans="1:11">
      <c r="A38" s="7">
        <v>270</v>
      </c>
      <c r="B38" s="7" t="s">
        <v>33</v>
      </c>
      <c r="C38" s="6">
        <v>-16.525887744255961</v>
      </c>
      <c r="H38" s="10">
        <v>270</v>
      </c>
      <c r="I38" s="10" t="s">
        <v>33</v>
      </c>
      <c r="J38" s="11">
        <v>3.4892716407775879</v>
      </c>
      <c r="K38" s="11">
        <v>-13.02800178527832</v>
      </c>
    </row>
    <row r="39" spans="1:11">
      <c r="A39" s="7">
        <v>306</v>
      </c>
      <c r="B39" s="7" t="s">
        <v>34</v>
      </c>
      <c r="C39" s="6">
        <v>-16.031233549701827</v>
      </c>
      <c r="H39" s="10">
        <v>306</v>
      </c>
      <c r="I39" s="10" t="s">
        <v>34</v>
      </c>
      <c r="J39" s="11">
        <v>3.1561167240142822</v>
      </c>
      <c r="K39" s="11">
        <v>-13.39116096496582</v>
      </c>
    </row>
    <row r="40" spans="1:11">
      <c r="A40" s="7">
        <v>316</v>
      </c>
      <c r="B40" s="7" t="s">
        <v>35</v>
      </c>
      <c r="C40" s="6">
        <v>-15.50281086241041</v>
      </c>
      <c r="H40" s="10">
        <v>316</v>
      </c>
      <c r="I40" s="10" t="s">
        <v>35</v>
      </c>
      <c r="J40" s="11">
        <v>3.6205916404724121</v>
      </c>
      <c r="K40" s="11">
        <v>-11.944150924682617</v>
      </c>
    </row>
    <row r="41" spans="1:11">
      <c r="A41" s="7">
        <v>320</v>
      </c>
      <c r="B41" s="7" t="s">
        <v>36</v>
      </c>
      <c r="C41" s="6">
        <v>-16.557237969148641</v>
      </c>
      <c r="H41" s="10">
        <v>320</v>
      </c>
      <c r="I41" s="10" t="s">
        <v>36</v>
      </c>
      <c r="J41" s="11">
        <v>3.1474809646606445</v>
      </c>
      <c r="K41" s="11">
        <v>-12.819766998291016</v>
      </c>
    </row>
    <row r="42" spans="1:11">
      <c r="A42" s="7">
        <v>326</v>
      </c>
      <c r="B42" s="7" t="s">
        <v>37</v>
      </c>
      <c r="C42" s="6">
        <v>-9.0903560849539993</v>
      </c>
      <c r="H42" s="10">
        <v>326</v>
      </c>
      <c r="I42" s="10" t="s">
        <v>37</v>
      </c>
      <c r="J42" s="11">
        <v>3.2810418605804443</v>
      </c>
      <c r="K42" s="11">
        <v>-4.9067974090576172</v>
      </c>
    </row>
    <row r="43" spans="1:11">
      <c r="A43" s="7">
        <v>329</v>
      </c>
      <c r="B43" s="7" t="s">
        <v>38</v>
      </c>
      <c r="C43" s="6">
        <v>-11.984729760438162</v>
      </c>
      <c r="H43" s="10">
        <v>329</v>
      </c>
      <c r="I43" s="10" t="s">
        <v>38</v>
      </c>
      <c r="J43" s="11">
        <v>3.8470227718353271</v>
      </c>
      <c r="K43" s="11">
        <v>-8.0478191375732422</v>
      </c>
    </row>
    <row r="44" spans="1:11">
      <c r="A44" s="7">
        <v>330</v>
      </c>
      <c r="B44" s="7" t="s">
        <v>39</v>
      </c>
      <c r="C44" s="6">
        <v>-17.11960366335169</v>
      </c>
      <c r="H44" s="10">
        <v>330</v>
      </c>
      <c r="I44" s="10" t="s">
        <v>39</v>
      </c>
      <c r="J44" s="11">
        <v>3.8862717151641846</v>
      </c>
      <c r="K44" s="11">
        <v>-13.703489303588867</v>
      </c>
    </row>
    <row r="45" spans="1:11">
      <c r="A45" s="7">
        <v>336</v>
      </c>
      <c r="B45" s="7" t="s">
        <v>40</v>
      </c>
      <c r="C45" s="6">
        <v>-15.823231351820455</v>
      </c>
      <c r="H45" s="10">
        <v>336</v>
      </c>
      <c r="I45" s="10" t="s">
        <v>40</v>
      </c>
      <c r="J45" s="11">
        <v>2.8176400661468506</v>
      </c>
      <c r="K45" s="11">
        <v>-13.48261833190918</v>
      </c>
    </row>
    <row r="46" spans="1:11">
      <c r="A46" s="7">
        <v>340</v>
      </c>
      <c r="B46" s="7" t="s">
        <v>41</v>
      </c>
      <c r="C46" s="6">
        <v>-11.809872790385667</v>
      </c>
      <c r="H46" s="10">
        <v>340</v>
      </c>
      <c r="I46" s="10" t="s">
        <v>41</v>
      </c>
      <c r="J46" s="11">
        <v>3.4115233421325684</v>
      </c>
      <c r="K46" s="11">
        <v>-7.2678089141845703</v>
      </c>
    </row>
    <row r="47" spans="1:11">
      <c r="A47" s="7">
        <v>350</v>
      </c>
      <c r="B47" s="7" t="s">
        <v>42</v>
      </c>
      <c r="C47" s="6">
        <v>-13.4344875659274</v>
      </c>
      <c r="H47" s="10">
        <v>350</v>
      </c>
      <c r="I47" s="10" t="s">
        <v>42</v>
      </c>
      <c r="J47" s="11">
        <v>3.1993477344512939</v>
      </c>
      <c r="K47" s="11">
        <v>-9.3832015991210938</v>
      </c>
    </row>
    <row r="48" spans="1:11">
      <c r="A48" s="7">
        <v>360</v>
      </c>
      <c r="B48" s="7" t="s">
        <v>43</v>
      </c>
      <c r="C48" s="6">
        <v>-19.067281571515093</v>
      </c>
      <c r="H48" s="10">
        <v>360</v>
      </c>
      <c r="I48" s="10" t="s">
        <v>43</v>
      </c>
      <c r="J48" s="11">
        <v>2.6303725242614746</v>
      </c>
      <c r="K48" s="11">
        <v>-14.936161041259766</v>
      </c>
    </row>
    <row r="49" spans="1:11">
      <c r="A49" s="7">
        <v>370</v>
      </c>
      <c r="B49" s="7" t="s">
        <v>44</v>
      </c>
      <c r="C49" s="6">
        <v>-15.81506034887129</v>
      </c>
      <c r="H49" s="10">
        <v>370</v>
      </c>
      <c r="I49" s="10" t="s">
        <v>44</v>
      </c>
      <c r="J49" s="11">
        <v>3.5692744255065918</v>
      </c>
      <c r="K49" s="11">
        <v>-12.400627136230469</v>
      </c>
    </row>
    <row r="50" spans="1:11">
      <c r="A50" s="7">
        <v>376</v>
      </c>
      <c r="B50" s="7" t="s">
        <v>45</v>
      </c>
      <c r="C50" s="6">
        <v>-18.67079783268354</v>
      </c>
      <c r="H50" s="10">
        <v>376</v>
      </c>
      <c r="I50" s="10" t="s">
        <v>45</v>
      </c>
      <c r="J50" s="11">
        <v>2.958808422088623</v>
      </c>
      <c r="K50" s="11">
        <v>-15.051174163818359</v>
      </c>
    </row>
    <row r="51" spans="1:11">
      <c r="A51" s="7">
        <v>390</v>
      </c>
      <c r="B51" s="7" t="s">
        <v>46</v>
      </c>
      <c r="C51" s="6">
        <v>-17.22085928037086</v>
      </c>
      <c r="H51" s="10">
        <v>390</v>
      </c>
      <c r="I51" s="10" t="s">
        <v>46</v>
      </c>
      <c r="J51" s="11">
        <v>2.9920938014984131</v>
      </c>
      <c r="K51" s="11">
        <v>-13.029670715332031</v>
      </c>
    </row>
    <row r="52" spans="1:11">
      <c r="A52" s="7">
        <v>400</v>
      </c>
      <c r="B52" s="7" t="s">
        <v>47</v>
      </c>
      <c r="C52" s="6">
        <v>-20.072464517840395</v>
      </c>
      <c r="H52" s="10">
        <v>400</v>
      </c>
      <c r="I52" s="10" t="s">
        <v>47</v>
      </c>
      <c r="J52" s="11">
        <v>3.0877456665039063</v>
      </c>
      <c r="K52" s="11">
        <v>-17.01817512512207</v>
      </c>
    </row>
    <row r="53" spans="1:11">
      <c r="A53" s="7">
        <v>410</v>
      </c>
      <c r="B53" s="7" t="s">
        <v>48</v>
      </c>
      <c r="C53" s="6">
        <v>-14.457776357841812</v>
      </c>
      <c r="H53" s="10">
        <v>410</v>
      </c>
      <c r="I53" s="10" t="s">
        <v>48</v>
      </c>
      <c r="J53" s="11">
        <v>3.8429584503173828</v>
      </c>
      <c r="K53" s="11">
        <v>-11.61961555480957</v>
      </c>
    </row>
    <row r="54" spans="1:11">
      <c r="A54" s="7">
        <v>420</v>
      </c>
      <c r="B54" s="7" t="s">
        <v>49</v>
      </c>
      <c r="C54" s="6">
        <v>-16.917204616996862</v>
      </c>
      <c r="H54" s="10">
        <v>420</v>
      </c>
      <c r="I54" s="10" t="s">
        <v>49</v>
      </c>
      <c r="J54" s="11">
        <v>3.0849251747131348</v>
      </c>
      <c r="K54" s="11">
        <v>-13.019323348999023</v>
      </c>
    </row>
    <row r="55" spans="1:11">
      <c r="A55" s="7">
        <v>430</v>
      </c>
      <c r="B55" s="7" t="s">
        <v>50</v>
      </c>
      <c r="C55" s="6">
        <v>-16.818672667627411</v>
      </c>
      <c r="H55" s="10">
        <v>430</v>
      </c>
      <c r="I55" s="10" t="s">
        <v>50</v>
      </c>
      <c r="J55" s="11">
        <v>3.1061227321624756</v>
      </c>
      <c r="K55" s="11">
        <v>-13.02189826965332</v>
      </c>
    </row>
    <row r="56" spans="1:11">
      <c r="A56" s="7">
        <v>440</v>
      </c>
      <c r="B56" s="7" t="s">
        <v>51</v>
      </c>
      <c r="C56" s="6">
        <v>-11.126213512358285</v>
      </c>
      <c r="H56" s="10">
        <v>440</v>
      </c>
      <c r="I56" s="10" t="s">
        <v>51</v>
      </c>
      <c r="J56" s="11">
        <v>3.6101822853088379</v>
      </c>
      <c r="K56" s="11">
        <v>-7.7919960021972656</v>
      </c>
    </row>
    <row r="57" spans="1:11">
      <c r="A57" s="7">
        <v>450</v>
      </c>
      <c r="B57" s="7" t="s">
        <v>52</v>
      </c>
      <c r="C57" s="6">
        <v>-18.264042688161496</v>
      </c>
      <c r="H57" s="10">
        <v>450</v>
      </c>
      <c r="I57" s="10" t="s">
        <v>52</v>
      </c>
      <c r="J57" s="11">
        <v>3.4397456645965576</v>
      </c>
      <c r="K57" s="11">
        <v>-15.153980255126953</v>
      </c>
    </row>
    <row r="58" spans="1:11">
      <c r="A58" s="7">
        <v>461</v>
      </c>
      <c r="B58" s="7" t="s">
        <v>53</v>
      </c>
      <c r="C58" s="6">
        <v>-12.994231932578693</v>
      </c>
      <c r="H58" s="10">
        <v>461</v>
      </c>
      <c r="I58" s="10" t="s">
        <v>53</v>
      </c>
      <c r="J58" s="11">
        <v>5.6131830215454102</v>
      </c>
      <c r="K58" s="11">
        <v>-9.5247268676757813</v>
      </c>
    </row>
    <row r="59" spans="1:11">
      <c r="A59" s="7">
        <v>479</v>
      </c>
      <c r="B59" s="7" t="s">
        <v>54</v>
      </c>
      <c r="C59" s="6">
        <v>-16.074936885079051</v>
      </c>
      <c r="H59" s="10">
        <v>479</v>
      </c>
      <c r="I59" s="10" t="s">
        <v>54</v>
      </c>
      <c r="J59" s="11">
        <v>3.7701065540313721</v>
      </c>
      <c r="K59" s="11">
        <v>-12.816143035888672</v>
      </c>
    </row>
    <row r="60" spans="1:11">
      <c r="A60" s="7">
        <v>480</v>
      </c>
      <c r="B60" s="7" t="s">
        <v>55</v>
      </c>
      <c r="C60" s="6">
        <v>-19.046844715168564</v>
      </c>
      <c r="H60" s="10">
        <v>480</v>
      </c>
      <c r="I60" s="10" t="s">
        <v>55</v>
      </c>
      <c r="J60" s="11">
        <v>2.724931001663208</v>
      </c>
      <c r="K60" s="11">
        <v>-15.322971343994141</v>
      </c>
    </row>
    <row r="61" spans="1:11">
      <c r="A61" s="7">
        <v>482</v>
      </c>
      <c r="B61" s="7" t="s">
        <v>56</v>
      </c>
      <c r="C61" s="6">
        <v>-20.35077723003873</v>
      </c>
      <c r="H61" s="10">
        <v>482</v>
      </c>
      <c r="I61" s="10" t="s">
        <v>56</v>
      </c>
      <c r="J61" s="11">
        <v>2.3292350769042969</v>
      </c>
      <c r="K61" s="11">
        <v>-16.117477416992188</v>
      </c>
    </row>
    <row r="62" spans="1:11">
      <c r="A62" s="7">
        <v>492</v>
      </c>
      <c r="B62" s="7" t="s">
        <v>57</v>
      </c>
      <c r="C62" s="6">
        <v>-21.809422793121801</v>
      </c>
      <c r="H62" s="10">
        <v>492</v>
      </c>
      <c r="I62" s="10" t="s">
        <v>57</v>
      </c>
      <c r="J62" s="11">
        <v>2.8711979389190674</v>
      </c>
      <c r="K62" s="11">
        <v>-18.261146545410156</v>
      </c>
    </row>
    <row r="63" spans="1:11">
      <c r="A63" s="7">
        <v>510</v>
      </c>
      <c r="B63" s="7" t="s">
        <v>58</v>
      </c>
      <c r="C63" s="6">
        <v>-18.430921867386431</v>
      </c>
      <c r="H63" s="10">
        <v>510</v>
      </c>
      <c r="I63" s="10" t="s">
        <v>58</v>
      </c>
      <c r="J63" s="11">
        <v>3.1017172336578369</v>
      </c>
      <c r="K63" s="11">
        <v>-15.451145172119141</v>
      </c>
    </row>
    <row r="64" spans="1:11">
      <c r="A64" s="7">
        <v>530</v>
      </c>
      <c r="B64" s="7" t="s">
        <v>59</v>
      </c>
      <c r="C64" s="6">
        <v>-7.1093210388928574</v>
      </c>
      <c r="H64" s="10">
        <v>530</v>
      </c>
      <c r="I64" s="10" t="s">
        <v>59</v>
      </c>
      <c r="J64" s="11">
        <v>3.3725292682647705</v>
      </c>
      <c r="K64" s="11">
        <v>-4.1129112243652344</v>
      </c>
    </row>
    <row r="65" spans="1:11">
      <c r="A65" s="7">
        <v>540</v>
      </c>
      <c r="B65" s="7" t="s">
        <v>60</v>
      </c>
      <c r="C65" s="6">
        <v>-13.744605486401539</v>
      </c>
      <c r="H65" s="10">
        <v>540</v>
      </c>
      <c r="I65" s="10" t="s">
        <v>60</v>
      </c>
      <c r="J65" s="11">
        <v>3.9878270626068115</v>
      </c>
      <c r="K65" s="11">
        <v>-10.802221298217773</v>
      </c>
    </row>
    <row r="66" spans="1:11">
      <c r="A66" s="7">
        <v>550</v>
      </c>
      <c r="B66" s="7" t="s">
        <v>61</v>
      </c>
      <c r="C66" s="6">
        <v>-18.132010249965379</v>
      </c>
      <c r="H66" s="10">
        <v>550</v>
      </c>
      <c r="I66" s="10" t="s">
        <v>61</v>
      </c>
      <c r="J66" s="11">
        <v>2.2205605506896973</v>
      </c>
      <c r="K66" s="11">
        <v>-14.356803894042969</v>
      </c>
    </row>
    <row r="67" spans="1:11">
      <c r="A67" s="7">
        <v>561</v>
      </c>
      <c r="B67" s="7" t="s">
        <v>62</v>
      </c>
      <c r="C67" s="6">
        <v>-8.4807344453958216</v>
      </c>
      <c r="H67" s="10">
        <v>561</v>
      </c>
      <c r="I67" s="10" t="s">
        <v>62</v>
      </c>
      <c r="J67" s="11">
        <v>4.1267523765563965</v>
      </c>
      <c r="K67" s="11">
        <v>-6.7148208618164063</v>
      </c>
    </row>
    <row r="68" spans="1:11">
      <c r="A68" s="7">
        <v>563</v>
      </c>
      <c r="B68" s="7" t="s">
        <v>63</v>
      </c>
      <c r="C68" s="6">
        <v>-21.39245233675102</v>
      </c>
      <c r="H68" s="10">
        <v>563</v>
      </c>
      <c r="I68" s="10" t="s">
        <v>63</v>
      </c>
      <c r="J68" s="11">
        <v>2.5042543411254883</v>
      </c>
      <c r="K68" s="11">
        <v>-18.411064147949219</v>
      </c>
    </row>
    <row r="69" spans="1:11">
      <c r="A69" s="7">
        <v>573</v>
      </c>
      <c r="B69" s="7" t="s">
        <v>64</v>
      </c>
      <c r="C69" s="6">
        <v>-18.906790857601298</v>
      </c>
      <c r="H69" s="10">
        <v>573</v>
      </c>
      <c r="I69" s="10" t="s">
        <v>64</v>
      </c>
      <c r="J69" s="11">
        <v>2.5586459636688232</v>
      </c>
      <c r="K69" s="11">
        <v>-16.049432754516602</v>
      </c>
    </row>
    <row r="70" spans="1:11">
      <c r="A70" s="7">
        <v>575</v>
      </c>
      <c r="B70" s="7" t="s">
        <v>65</v>
      </c>
      <c r="C70" s="6">
        <v>-16.288286695874522</v>
      </c>
      <c r="H70" s="10">
        <v>575</v>
      </c>
      <c r="I70" s="10" t="s">
        <v>65</v>
      </c>
      <c r="J70" s="11">
        <v>2.9650335311889648</v>
      </c>
      <c r="K70" s="11">
        <v>-12.76392936706543</v>
      </c>
    </row>
    <row r="71" spans="1:11">
      <c r="A71" s="7">
        <v>580</v>
      </c>
      <c r="B71" s="7" t="s">
        <v>66</v>
      </c>
      <c r="C71" s="6">
        <v>-13.07530623186377</v>
      </c>
      <c r="H71" s="10">
        <v>580</v>
      </c>
      <c r="I71" s="10" t="s">
        <v>66</v>
      </c>
      <c r="J71" s="11">
        <v>3.1893815994262695</v>
      </c>
      <c r="K71" s="11">
        <v>-9.6923828125</v>
      </c>
    </row>
    <row r="72" spans="1:11">
      <c r="A72" s="7">
        <v>607</v>
      </c>
      <c r="B72" s="7" t="s">
        <v>67</v>
      </c>
      <c r="C72" s="6">
        <v>-9.4784693760657017</v>
      </c>
      <c r="H72" s="10">
        <v>607</v>
      </c>
      <c r="I72" s="10" t="s">
        <v>67</v>
      </c>
      <c r="J72" s="11">
        <v>5.1786332130432129</v>
      </c>
      <c r="K72" s="11">
        <v>-5.2695751190185547</v>
      </c>
    </row>
    <row r="73" spans="1:11">
      <c r="A73" s="7">
        <v>615</v>
      </c>
      <c r="B73" s="7" t="s">
        <v>68</v>
      </c>
      <c r="C73" s="6">
        <v>-12.100301772403355</v>
      </c>
      <c r="H73" s="10">
        <v>615</v>
      </c>
      <c r="I73" s="10" t="s">
        <v>68</v>
      </c>
      <c r="J73" s="11">
        <v>4.2238759994506836</v>
      </c>
      <c r="K73" s="11">
        <v>-9.4357967376708984</v>
      </c>
    </row>
    <row r="74" spans="1:11">
      <c r="A74" s="7">
        <v>621</v>
      </c>
      <c r="B74" s="7" t="s">
        <v>69</v>
      </c>
      <c r="C74" s="6">
        <v>-11.412211080877221</v>
      </c>
      <c r="H74" s="10">
        <v>621</v>
      </c>
      <c r="I74" s="10" t="s">
        <v>69</v>
      </c>
      <c r="J74" s="11">
        <v>4.2911572456359863</v>
      </c>
      <c r="K74" s="11">
        <v>-8.6644649505615234</v>
      </c>
    </row>
    <row r="75" spans="1:11">
      <c r="A75" s="7">
        <v>630</v>
      </c>
      <c r="B75" s="7" t="s">
        <v>70</v>
      </c>
      <c r="C75" s="6">
        <v>-13.080018114571301</v>
      </c>
      <c r="H75" s="10">
        <v>630</v>
      </c>
      <c r="I75" s="10" t="s">
        <v>70</v>
      </c>
      <c r="J75" s="11">
        <v>3.7347228527069092</v>
      </c>
      <c r="K75" s="11">
        <v>-10.197114944458008</v>
      </c>
    </row>
    <row r="76" spans="1:11">
      <c r="A76" s="7">
        <v>657</v>
      </c>
      <c r="B76" s="7" t="s">
        <v>71</v>
      </c>
      <c r="C76" s="6">
        <v>-15.384378064515648</v>
      </c>
      <c r="H76" s="10">
        <v>657</v>
      </c>
      <c r="I76" s="10" t="s">
        <v>71</v>
      </c>
      <c r="J76" s="11">
        <v>3.346196174621582</v>
      </c>
      <c r="K76" s="11">
        <v>-12.334966659545898</v>
      </c>
    </row>
    <row r="77" spans="1:11">
      <c r="A77" s="7">
        <v>661</v>
      </c>
      <c r="B77" s="7" t="s">
        <v>72</v>
      </c>
      <c r="C77" s="6">
        <v>-16.530263063912955</v>
      </c>
      <c r="H77" s="10">
        <v>661</v>
      </c>
      <c r="I77" s="10" t="s">
        <v>72</v>
      </c>
      <c r="J77" s="11">
        <v>3.4269659519195557</v>
      </c>
      <c r="K77" s="11">
        <v>-14.050006866455078</v>
      </c>
    </row>
    <row r="78" spans="1:11">
      <c r="A78" s="7">
        <v>665</v>
      </c>
      <c r="B78" s="7" t="s">
        <v>73</v>
      </c>
      <c r="C78" s="6">
        <v>-14.679583873444313</v>
      </c>
      <c r="H78" s="10">
        <v>665</v>
      </c>
      <c r="I78" s="10" t="s">
        <v>73</v>
      </c>
      <c r="J78" s="11">
        <v>2.5670740604400635</v>
      </c>
      <c r="K78" s="11">
        <v>-12.135887145996094</v>
      </c>
    </row>
    <row r="79" spans="1:11">
      <c r="A79" s="7">
        <v>671</v>
      </c>
      <c r="B79" s="7" t="s">
        <v>74</v>
      </c>
      <c r="C79" s="6">
        <v>-16.870067091974327</v>
      </c>
      <c r="H79" s="10">
        <v>671</v>
      </c>
      <c r="I79" s="10" t="s">
        <v>74</v>
      </c>
      <c r="J79" s="11">
        <v>3.2258377075195313</v>
      </c>
      <c r="K79" s="11">
        <v>-14.629650115966797</v>
      </c>
    </row>
    <row r="80" spans="1:11">
      <c r="A80" s="7">
        <v>706</v>
      </c>
      <c r="B80" s="7" t="s">
        <v>75</v>
      </c>
      <c r="C80" s="6">
        <v>-17.238940195363629</v>
      </c>
      <c r="H80" s="10">
        <v>706</v>
      </c>
      <c r="I80" s="10" t="s">
        <v>75</v>
      </c>
      <c r="J80" s="11">
        <v>2.7114758491516113</v>
      </c>
      <c r="K80" s="11">
        <v>-14.11280632019043</v>
      </c>
    </row>
    <row r="81" spans="1:11">
      <c r="A81" s="7">
        <v>707</v>
      </c>
      <c r="B81" s="7" t="s">
        <v>76</v>
      </c>
      <c r="C81" s="6">
        <v>-17.403706506549078</v>
      </c>
      <c r="H81" s="10">
        <v>707</v>
      </c>
      <c r="I81" s="10" t="s">
        <v>76</v>
      </c>
      <c r="J81" s="11">
        <v>2.7762229442596436</v>
      </c>
      <c r="K81" s="11">
        <v>-13.472223281860352</v>
      </c>
    </row>
    <row r="82" spans="1:11">
      <c r="A82" s="7">
        <v>710</v>
      </c>
      <c r="B82" s="7" t="s">
        <v>77</v>
      </c>
      <c r="C82" s="6">
        <v>-15.638882057212978</v>
      </c>
      <c r="H82" s="10">
        <v>710</v>
      </c>
      <c r="I82" s="10" t="s">
        <v>77</v>
      </c>
      <c r="J82" s="11">
        <v>3.3259451389312744</v>
      </c>
      <c r="K82" s="11">
        <v>-11.469602584838867</v>
      </c>
    </row>
    <row r="83" spans="1:11">
      <c r="A83" s="7">
        <v>727</v>
      </c>
      <c r="B83" s="7" t="s">
        <v>78</v>
      </c>
      <c r="C83" s="6">
        <v>-18.054893682848661</v>
      </c>
      <c r="H83" s="10">
        <v>727</v>
      </c>
      <c r="I83" s="10" t="s">
        <v>78</v>
      </c>
      <c r="J83" s="11">
        <v>3.2076373100280762</v>
      </c>
      <c r="K83" s="11">
        <v>-15.740108489990234</v>
      </c>
    </row>
    <row r="84" spans="1:11">
      <c r="A84" s="7">
        <v>730</v>
      </c>
      <c r="B84" s="7" t="s">
        <v>79</v>
      </c>
      <c r="C84" s="6">
        <v>-15.803629670451169</v>
      </c>
      <c r="H84" s="10">
        <v>730</v>
      </c>
      <c r="I84" s="10" t="s">
        <v>79</v>
      </c>
      <c r="J84" s="11">
        <v>3.7703201770782471</v>
      </c>
      <c r="K84" s="11">
        <v>-12.468814849853516</v>
      </c>
    </row>
    <row r="85" spans="1:11">
      <c r="A85" s="7">
        <v>740</v>
      </c>
      <c r="B85" s="7" t="s">
        <v>80</v>
      </c>
      <c r="C85" s="6">
        <v>-13.054838212271813</v>
      </c>
      <c r="H85" s="10">
        <v>740</v>
      </c>
      <c r="I85" s="10" t="s">
        <v>80</v>
      </c>
      <c r="J85" s="11">
        <v>3.6112008094787598</v>
      </c>
      <c r="K85" s="11">
        <v>-9.7396373748779297</v>
      </c>
    </row>
    <row r="86" spans="1:11">
      <c r="A86" s="7">
        <v>741</v>
      </c>
      <c r="B86" s="7" t="s">
        <v>81</v>
      </c>
      <c r="C86" s="6">
        <v>-18.475030324954123</v>
      </c>
      <c r="H86" s="10">
        <v>741</v>
      </c>
      <c r="I86" s="10" t="s">
        <v>81</v>
      </c>
      <c r="J86" s="11">
        <v>2.1709399223327637</v>
      </c>
      <c r="K86" s="11">
        <v>-15.544319152832031</v>
      </c>
    </row>
    <row r="87" spans="1:11">
      <c r="A87" s="7">
        <v>746</v>
      </c>
      <c r="B87" s="7" t="s">
        <v>82</v>
      </c>
      <c r="C87" s="6">
        <v>-11.646284449877097</v>
      </c>
      <c r="H87" s="10">
        <v>746</v>
      </c>
      <c r="I87" s="10" t="s">
        <v>82</v>
      </c>
      <c r="J87" s="11">
        <v>3.9330525398254395</v>
      </c>
      <c r="K87" s="11">
        <v>-7.6536178588867188</v>
      </c>
    </row>
    <row r="88" spans="1:11">
      <c r="A88" s="7">
        <v>751</v>
      </c>
      <c r="B88" s="7" t="s">
        <v>83</v>
      </c>
      <c r="C88" s="6">
        <v>-8.0357918599359266</v>
      </c>
      <c r="H88" s="10">
        <v>751</v>
      </c>
      <c r="I88" s="10" t="s">
        <v>83</v>
      </c>
      <c r="J88" s="11">
        <v>5.8539962768554688</v>
      </c>
      <c r="K88" s="11">
        <v>-5.2495002746582031</v>
      </c>
    </row>
    <row r="89" spans="1:11">
      <c r="A89" s="7">
        <v>756</v>
      </c>
      <c r="B89" s="7" t="s">
        <v>84</v>
      </c>
      <c r="C89" s="6">
        <v>-5.7681297477983451</v>
      </c>
      <c r="H89" s="10">
        <v>756</v>
      </c>
      <c r="I89" s="10" t="s">
        <v>84</v>
      </c>
      <c r="J89" s="11">
        <v>3.2532608509063721</v>
      </c>
      <c r="K89" s="11">
        <v>-5.6749820709228516</v>
      </c>
    </row>
    <row r="90" spans="1:11">
      <c r="A90" s="7">
        <v>760</v>
      </c>
      <c r="B90" s="7" t="s">
        <v>85</v>
      </c>
      <c r="C90" s="6">
        <v>-14.528404737262058</v>
      </c>
      <c r="H90" s="10">
        <v>760</v>
      </c>
      <c r="I90" s="10" t="s">
        <v>85</v>
      </c>
      <c r="J90" s="11">
        <v>2.7419259548187256</v>
      </c>
      <c r="K90" s="11">
        <v>-10.208654403686523</v>
      </c>
    </row>
    <row r="91" spans="1:11">
      <c r="A91" s="7">
        <v>766</v>
      </c>
      <c r="B91" s="7" t="s">
        <v>86</v>
      </c>
      <c r="C91" s="6">
        <v>-13.345653618532705</v>
      </c>
      <c r="H91" s="10">
        <v>766</v>
      </c>
      <c r="I91" s="10" t="s">
        <v>86</v>
      </c>
      <c r="J91" s="11">
        <v>3.4075281620025635</v>
      </c>
      <c r="K91" s="11">
        <v>-9.7053050994873047</v>
      </c>
    </row>
    <row r="92" spans="1:11">
      <c r="A92" s="7">
        <v>773</v>
      </c>
      <c r="B92" s="7" t="s">
        <v>87</v>
      </c>
      <c r="C92" s="6">
        <v>-18.734682485794863</v>
      </c>
      <c r="H92" s="10">
        <v>773</v>
      </c>
      <c r="I92" s="10" t="s">
        <v>87</v>
      </c>
      <c r="J92" s="11">
        <v>2.9604556560516357</v>
      </c>
      <c r="K92" s="11">
        <v>-14.920473098754883</v>
      </c>
    </row>
    <row r="93" spans="1:11">
      <c r="A93" s="7">
        <v>779</v>
      </c>
      <c r="B93" s="7" t="s">
        <v>88</v>
      </c>
      <c r="C93" s="6">
        <v>-17.667790080888569</v>
      </c>
      <c r="H93" s="10">
        <v>779</v>
      </c>
      <c r="I93" s="10" t="s">
        <v>88</v>
      </c>
      <c r="J93" s="11">
        <v>3.1997296810150146</v>
      </c>
      <c r="K93" s="11">
        <v>-15.481662750244141</v>
      </c>
    </row>
    <row r="94" spans="1:11">
      <c r="A94" s="7">
        <v>787</v>
      </c>
      <c r="B94" s="7" t="s">
        <v>89</v>
      </c>
      <c r="C94" s="6">
        <v>-15.766308567735997</v>
      </c>
      <c r="H94" s="10">
        <v>787</v>
      </c>
      <c r="I94" s="10" t="s">
        <v>89</v>
      </c>
      <c r="J94" s="11">
        <v>2.7501704692840576</v>
      </c>
      <c r="K94" s="11">
        <v>-12.122392654418945</v>
      </c>
    </row>
    <row r="95" spans="1:11">
      <c r="A95" s="7">
        <v>791</v>
      </c>
      <c r="B95" s="7" t="s">
        <v>90</v>
      </c>
      <c r="C95" s="6">
        <v>-13.668660657312625</v>
      </c>
      <c r="H95" s="10">
        <v>791</v>
      </c>
      <c r="I95" s="10" t="s">
        <v>90</v>
      </c>
      <c r="J95" s="11">
        <v>3.3484845161437988</v>
      </c>
      <c r="K95" s="11">
        <v>-9.7643852233886719</v>
      </c>
    </row>
    <row r="96" spans="1:11">
      <c r="A96" s="7">
        <v>810</v>
      </c>
      <c r="B96" s="7" t="s">
        <v>91</v>
      </c>
      <c r="C96" s="6">
        <v>-17.645857388761865</v>
      </c>
      <c r="H96" s="10">
        <v>810</v>
      </c>
      <c r="I96" s="10" t="s">
        <v>91</v>
      </c>
      <c r="J96" s="11">
        <v>2.7315182685852051</v>
      </c>
      <c r="K96" s="11">
        <v>-14.294004440307617</v>
      </c>
    </row>
    <row r="97" spans="1:11">
      <c r="A97" s="7">
        <v>813</v>
      </c>
      <c r="B97" s="7" t="s">
        <v>92</v>
      </c>
      <c r="C97" s="6">
        <v>-14.988960108677452</v>
      </c>
      <c r="H97" s="10">
        <v>813</v>
      </c>
      <c r="I97" s="10" t="s">
        <v>92</v>
      </c>
      <c r="J97" s="11">
        <v>3.4989826679229736</v>
      </c>
      <c r="K97" s="11">
        <v>-10.814619064331055</v>
      </c>
    </row>
    <row r="98" spans="1:11">
      <c r="A98" s="7">
        <v>820</v>
      </c>
      <c r="B98" s="7" t="s">
        <v>93</v>
      </c>
      <c r="C98" s="6">
        <v>-16.044889283844931</v>
      </c>
      <c r="H98" s="10">
        <v>820</v>
      </c>
      <c r="I98" s="10" t="s">
        <v>93</v>
      </c>
      <c r="J98" s="11">
        <v>2.8393383026123047</v>
      </c>
      <c r="K98" s="11">
        <v>-12.00408935546875</v>
      </c>
    </row>
    <row r="99" spans="1:11">
      <c r="A99" s="7">
        <v>825</v>
      </c>
      <c r="B99" s="7" t="s">
        <v>94</v>
      </c>
      <c r="C99" s="6">
        <v>-19.428164418778671</v>
      </c>
      <c r="H99" s="10">
        <v>825</v>
      </c>
      <c r="I99" s="10" t="s">
        <v>94</v>
      </c>
      <c r="J99" s="11">
        <v>1.5119293928146362</v>
      </c>
      <c r="K99" s="11">
        <v>-17.033195495605469</v>
      </c>
    </row>
    <row r="100" spans="1:11">
      <c r="A100" s="7">
        <v>840</v>
      </c>
      <c r="B100" s="7" t="s">
        <v>95</v>
      </c>
      <c r="C100" s="6">
        <v>-16.523587896743951</v>
      </c>
      <c r="H100" s="10">
        <v>840</v>
      </c>
      <c r="I100" s="10" t="s">
        <v>95</v>
      </c>
      <c r="J100" s="11">
        <v>2.6509201526641846</v>
      </c>
      <c r="K100" s="11">
        <v>-12.393045425415039</v>
      </c>
    </row>
    <row r="101" spans="1:11">
      <c r="A101" s="7">
        <v>846</v>
      </c>
      <c r="B101" s="7" t="s">
        <v>96</v>
      </c>
      <c r="C101" s="6">
        <v>-14.787109535442022</v>
      </c>
      <c r="H101" s="10">
        <v>846</v>
      </c>
      <c r="I101" s="10" t="s">
        <v>96</v>
      </c>
      <c r="J101" s="11">
        <v>3.1180374622344971</v>
      </c>
      <c r="K101" s="11">
        <v>-10.760259628295898</v>
      </c>
    </row>
    <row r="102" spans="1:11">
      <c r="A102" s="7">
        <v>849</v>
      </c>
      <c r="B102" s="7" t="s">
        <v>97</v>
      </c>
      <c r="C102" s="6">
        <v>-18.146931211872552</v>
      </c>
      <c r="H102" s="10">
        <v>849</v>
      </c>
      <c r="I102" s="10" t="s">
        <v>97</v>
      </c>
      <c r="J102" s="11">
        <v>2.4684898853302002</v>
      </c>
      <c r="K102" s="11">
        <v>-15.582275390625</v>
      </c>
    </row>
    <row r="103" spans="1:11">
      <c r="A103" s="7">
        <v>851</v>
      </c>
      <c r="B103" s="7" t="s">
        <v>98</v>
      </c>
      <c r="C103" s="6">
        <v>-12.05416147123427</v>
      </c>
      <c r="H103" s="10">
        <v>851</v>
      </c>
      <c r="I103" s="10" t="s">
        <v>98</v>
      </c>
      <c r="J103" s="11">
        <v>4.4025778770446777</v>
      </c>
      <c r="K103" s="11">
        <v>-9.020233154296875</v>
      </c>
    </row>
    <row r="104" spans="1:11">
      <c r="A104" s="7">
        <v>860</v>
      </c>
      <c r="B104" s="7" t="s">
        <v>99</v>
      </c>
      <c r="C104" s="6">
        <v>-10.120494558211757</v>
      </c>
      <c r="H104" s="10">
        <v>860</v>
      </c>
      <c r="I104" s="10" t="s">
        <v>99</v>
      </c>
      <c r="J104" s="11">
        <v>3.2184441089630127</v>
      </c>
      <c r="K104" s="11">
        <v>-13.564109802246094</v>
      </c>
    </row>
  </sheetData>
  <mergeCells count="1">
    <mergeCell ref="P2:Q2"/>
  </mergeCells>
  <hyperlinks>
    <hyperlink ref="P2:Q2" location="Indhold!A1" display="Tilbage til oversigt" xr:uid="{39BE95DF-122E-4EA4-A81D-27BCD6C5186C}"/>
  </hyperlink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0DAD8-EE27-47B7-B7E7-2672F0ED25BE}">
  <dimension ref="A2:L102"/>
  <sheetViews>
    <sheetView zoomScale="85" zoomScaleNormal="85" workbookViewId="0"/>
  </sheetViews>
  <sheetFormatPr defaultRowHeight="15"/>
  <cols>
    <col min="1" max="1" width="15" customWidth="1"/>
    <col min="2" max="2" width="15.85546875" customWidth="1"/>
    <col min="4" max="4" width="29.42578125" customWidth="1"/>
  </cols>
  <sheetData>
    <row r="2" spans="1:12">
      <c r="A2" s="3" t="s">
        <v>105</v>
      </c>
      <c r="B2" s="3" t="s">
        <v>109</v>
      </c>
      <c r="C2" s="4"/>
      <c r="D2" s="4"/>
      <c r="E2" s="4"/>
      <c r="F2" s="4"/>
      <c r="G2" s="4"/>
      <c r="H2" s="4"/>
      <c r="I2" s="4"/>
      <c r="J2" s="4"/>
      <c r="K2" s="80" t="s">
        <v>112</v>
      </c>
      <c r="L2" s="80"/>
    </row>
    <row r="4" spans="1:12">
      <c r="A4" s="12" t="s">
        <v>0</v>
      </c>
      <c r="B4" t="s">
        <v>114</v>
      </c>
      <c r="C4" s="12" t="s">
        <v>1</v>
      </c>
      <c r="D4" s="12" t="s">
        <v>102</v>
      </c>
    </row>
    <row r="5" spans="1:12">
      <c r="A5">
        <v>563</v>
      </c>
      <c r="B5" s="10" t="s">
        <v>63</v>
      </c>
      <c r="C5" s="5">
        <v>-18.411064147949219</v>
      </c>
      <c r="D5" s="5">
        <v>1.1822527274489403</v>
      </c>
      <c r="K5" s="10"/>
      <c r="L5" s="10"/>
    </row>
    <row r="6" spans="1:12">
      <c r="A6" s="9">
        <v>492</v>
      </c>
      <c r="B6" s="10" t="s">
        <v>57</v>
      </c>
      <c r="C6" s="5">
        <v>-18.261146545410156</v>
      </c>
      <c r="D6" s="5">
        <v>-2.2782135754823685</v>
      </c>
      <c r="K6" s="10"/>
      <c r="L6" s="10"/>
    </row>
    <row r="7" spans="1:12">
      <c r="A7" s="9">
        <v>825</v>
      </c>
      <c r="B7" s="10" t="s">
        <v>94</v>
      </c>
      <c r="C7" s="5">
        <v>-17.033195495605469</v>
      </c>
      <c r="D7" s="5">
        <v>2.4357626214623451</v>
      </c>
      <c r="K7" s="10"/>
      <c r="L7" s="10"/>
    </row>
    <row r="8" spans="1:12">
      <c r="A8" s="9">
        <v>400</v>
      </c>
      <c r="B8" s="10" t="s">
        <v>47</v>
      </c>
      <c r="C8" s="5">
        <v>-17.01817512512207</v>
      </c>
      <c r="D8" s="5">
        <v>-3.1953100115060806</v>
      </c>
      <c r="K8" s="10"/>
      <c r="L8" s="10"/>
    </row>
    <row r="9" spans="1:12">
      <c r="A9" s="9">
        <v>482</v>
      </c>
      <c r="B9" s="10" t="s">
        <v>56</v>
      </c>
      <c r="C9" s="5">
        <v>-16.117477416992188</v>
      </c>
      <c r="D9" s="5">
        <v>-0.91454470530152321</v>
      </c>
      <c r="K9" s="10"/>
      <c r="L9" s="10"/>
    </row>
    <row r="10" spans="1:12">
      <c r="A10" s="9">
        <v>573</v>
      </c>
      <c r="B10" s="10" t="s">
        <v>64</v>
      </c>
      <c r="C10" s="5">
        <v>-16.049432754516602</v>
      </c>
      <c r="D10" s="5">
        <v>-0.16625905409455299</v>
      </c>
      <c r="K10" s="10"/>
      <c r="L10" s="10"/>
    </row>
    <row r="11" spans="1:12">
      <c r="A11" s="9">
        <v>727</v>
      </c>
      <c r="B11" s="10" t="s">
        <v>78</v>
      </c>
      <c r="C11" s="5">
        <v>-15.740108489990234</v>
      </c>
      <c r="D11" s="5">
        <v>-4.7467201948165894</v>
      </c>
      <c r="K11" s="10"/>
      <c r="L11" s="10"/>
    </row>
    <row r="12" spans="1:12">
      <c r="A12" s="9">
        <v>849</v>
      </c>
      <c r="B12" s="10" t="s">
        <v>97</v>
      </c>
      <c r="C12" s="5">
        <v>-15.582275390625</v>
      </c>
      <c r="D12" s="5">
        <v>-0.47207833267748356</v>
      </c>
      <c r="K12" s="10"/>
      <c r="L12" s="10"/>
    </row>
    <row r="13" spans="1:12">
      <c r="A13" s="9">
        <v>741</v>
      </c>
      <c r="B13" s="10" t="s">
        <v>81</v>
      </c>
      <c r="C13" s="5">
        <v>-15.544319152832031</v>
      </c>
      <c r="D13" s="5">
        <v>-1.2969201430678368</v>
      </c>
      <c r="K13" s="10"/>
      <c r="L13" s="10"/>
    </row>
    <row r="14" spans="1:12">
      <c r="A14" s="9">
        <v>779</v>
      </c>
      <c r="B14" s="10" t="s">
        <v>88</v>
      </c>
      <c r="C14" s="5">
        <v>-15.481662750244141</v>
      </c>
      <c r="D14" s="5">
        <v>-2.1980665624141693</v>
      </c>
      <c r="K14" s="10"/>
      <c r="L14" s="10"/>
    </row>
    <row r="15" spans="1:12">
      <c r="A15" s="9">
        <v>510</v>
      </c>
      <c r="B15" s="10" t="s">
        <v>58</v>
      </c>
      <c r="C15" s="5">
        <v>-15.451145172119141</v>
      </c>
      <c r="D15" s="5">
        <v>-2.060973271727562</v>
      </c>
      <c r="K15" s="10"/>
      <c r="L15" s="10"/>
    </row>
    <row r="16" spans="1:12">
      <c r="A16" s="9">
        <v>480</v>
      </c>
      <c r="B16" s="10" t="s">
        <v>55</v>
      </c>
      <c r="C16" s="5">
        <v>-15.322971343994141</v>
      </c>
      <c r="D16" s="5">
        <v>-2.1377719938755035</v>
      </c>
      <c r="K16" s="10"/>
      <c r="L16" s="10"/>
    </row>
    <row r="17" spans="1:12">
      <c r="A17" s="9">
        <v>450</v>
      </c>
      <c r="B17" s="10" t="s">
        <v>52</v>
      </c>
      <c r="C17" s="5">
        <v>-15.153980255126953</v>
      </c>
      <c r="D17" s="5">
        <v>-2.2312812507152557</v>
      </c>
      <c r="K17" s="10"/>
      <c r="L17" s="10"/>
    </row>
    <row r="18" spans="1:12">
      <c r="A18" s="9">
        <v>376</v>
      </c>
      <c r="B18" s="10" t="s">
        <v>45</v>
      </c>
      <c r="C18" s="5">
        <v>-15.051174163818359</v>
      </c>
      <c r="D18" s="5">
        <v>-2.5363640859723091</v>
      </c>
      <c r="K18" s="10"/>
      <c r="L18" s="10"/>
    </row>
    <row r="19" spans="1:12">
      <c r="A19" s="9">
        <v>360</v>
      </c>
      <c r="B19" s="10" t="s">
        <v>43</v>
      </c>
      <c r="C19" s="5">
        <v>-14.936161041259766</v>
      </c>
      <c r="D19" s="5">
        <v>-1.3912542723119259</v>
      </c>
      <c r="K19" s="10"/>
      <c r="L19" s="10"/>
    </row>
    <row r="20" spans="1:12">
      <c r="A20" s="9">
        <v>773</v>
      </c>
      <c r="B20" s="10" t="s">
        <v>87</v>
      </c>
      <c r="C20" s="5">
        <v>-14.920473098754883</v>
      </c>
      <c r="D20" s="5">
        <v>-1.595657505095005</v>
      </c>
      <c r="K20" s="10"/>
      <c r="L20" s="10"/>
    </row>
    <row r="21" spans="1:12">
      <c r="A21" s="9">
        <v>671</v>
      </c>
      <c r="B21" s="10" t="s">
        <v>74</v>
      </c>
      <c r="C21" s="5">
        <v>-14.629650115966797</v>
      </c>
      <c r="D21" s="5">
        <v>-3.5587538033723831</v>
      </c>
      <c r="K21" s="10"/>
      <c r="L21" s="10"/>
    </row>
    <row r="22" spans="1:12">
      <c r="A22" s="9">
        <v>550</v>
      </c>
      <c r="B22" s="10" t="s">
        <v>61</v>
      </c>
      <c r="C22" s="5">
        <v>-14.356803894042969</v>
      </c>
      <c r="D22" s="5">
        <v>-1.043926365673542</v>
      </c>
      <c r="K22" s="10"/>
      <c r="L22" s="10"/>
    </row>
    <row r="23" spans="1:12">
      <c r="A23" s="9">
        <v>810</v>
      </c>
      <c r="B23" s="10" t="s">
        <v>91</v>
      </c>
      <c r="C23" s="5">
        <v>-14.294004440307617</v>
      </c>
      <c r="D23" s="5">
        <v>-0.56349602527916431</v>
      </c>
      <c r="K23" s="10"/>
      <c r="L23" s="10"/>
    </row>
    <row r="24" spans="1:12">
      <c r="A24" s="9">
        <v>706</v>
      </c>
      <c r="B24" s="10" t="s">
        <v>75</v>
      </c>
      <c r="C24" s="5">
        <v>-14.11280632019043</v>
      </c>
      <c r="D24" s="5">
        <v>-2.0140036940574646</v>
      </c>
      <c r="K24" s="10"/>
      <c r="L24" s="10"/>
    </row>
    <row r="25" spans="1:12">
      <c r="A25" s="9">
        <v>661</v>
      </c>
      <c r="B25" s="10" t="s">
        <v>72</v>
      </c>
      <c r="C25" s="5">
        <v>-14.050006866455078</v>
      </c>
      <c r="D25" s="5">
        <v>-3.0735107138752937</v>
      </c>
      <c r="K25" s="10"/>
      <c r="L25" s="10"/>
    </row>
    <row r="26" spans="1:12">
      <c r="A26" s="9">
        <v>330</v>
      </c>
      <c r="B26" s="10" t="s">
        <v>39</v>
      </c>
      <c r="C26" s="5">
        <v>-13.703489303588867</v>
      </c>
      <c r="D26" s="5">
        <v>-1.1778058484196663</v>
      </c>
      <c r="K26" s="10"/>
      <c r="L26" s="10"/>
    </row>
    <row r="27" spans="1:12">
      <c r="A27" s="9">
        <v>860</v>
      </c>
      <c r="B27" s="10" t="s">
        <v>99</v>
      </c>
      <c r="C27" s="5">
        <v>-13.564109802246094</v>
      </c>
      <c r="D27" s="5">
        <v>-1.359946746379137</v>
      </c>
      <c r="K27" s="10"/>
      <c r="L27" s="10"/>
    </row>
    <row r="28" spans="1:12">
      <c r="A28" s="9">
        <v>336</v>
      </c>
      <c r="B28" s="10" t="s">
        <v>40</v>
      </c>
      <c r="C28" s="5">
        <v>-13.48261833190918</v>
      </c>
      <c r="D28" s="5">
        <v>-1.6245700418949127</v>
      </c>
      <c r="K28" s="10"/>
      <c r="L28" s="10"/>
    </row>
    <row r="29" spans="1:12">
      <c r="A29" s="9">
        <v>707</v>
      </c>
      <c r="B29" s="10" t="s">
        <v>76</v>
      </c>
      <c r="C29" s="5">
        <v>-13.472223281860352</v>
      </c>
      <c r="D29" s="5">
        <v>-1.1986351571977139</v>
      </c>
      <c r="K29" s="10"/>
      <c r="L29" s="10"/>
    </row>
    <row r="30" spans="1:12">
      <c r="A30" s="9">
        <v>306</v>
      </c>
      <c r="B30" s="10" t="s">
        <v>34</v>
      </c>
      <c r="C30" s="5">
        <v>-13.39116096496582</v>
      </c>
      <c r="D30" s="5">
        <v>-1.4266243204474449</v>
      </c>
      <c r="K30" s="10"/>
      <c r="L30" s="10"/>
    </row>
    <row r="31" spans="1:12">
      <c r="A31" s="9">
        <v>390</v>
      </c>
      <c r="B31" s="10" t="s">
        <v>46</v>
      </c>
      <c r="C31" s="5">
        <v>-13.029670715332031</v>
      </c>
      <c r="D31" s="5">
        <v>-1.4315380714833736</v>
      </c>
      <c r="K31" s="10"/>
      <c r="L31" s="10"/>
    </row>
    <row r="32" spans="1:12">
      <c r="A32" s="9">
        <v>270</v>
      </c>
      <c r="B32" s="10" t="s">
        <v>33</v>
      </c>
      <c r="C32" s="5">
        <v>-13.02800178527832</v>
      </c>
      <c r="D32" s="5">
        <v>-0.74703022837638855</v>
      </c>
      <c r="K32" s="10"/>
      <c r="L32" s="10"/>
    </row>
    <row r="33" spans="1:12">
      <c r="A33" s="9">
        <v>430</v>
      </c>
      <c r="B33" s="10" t="s">
        <v>50</v>
      </c>
      <c r="C33" s="5">
        <v>-13.02189826965332</v>
      </c>
      <c r="D33" s="5">
        <v>-1.2633610516786575</v>
      </c>
      <c r="K33" s="10"/>
      <c r="L33" s="10"/>
    </row>
    <row r="34" spans="1:12">
      <c r="A34" s="9">
        <v>420</v>
      </c>
      <c r="B34" s="10" t="s">
        <v>49</v>
      </c>
      <c r="C34" s="5">
        <v>-13.019323348999023</v>
      </c>
      <c r="D34" s="5">
        <v>-1.3561371713876724</v>
      </c>
      <c r="K34" s="10"/>
      <c r="L34" s="10"/>
    </row>
    <row r="35" spans="1:12">
      <c r="A35" s="9">
        <v>217</v>
      </c>
      <c r="B35" s="10" t="s">
        <v>22</v>
      </c>
      <c r="C35" s="5">
        <v>-12.940120697021484</v>
      </c>
      <c r="D35" s="5">
        <v>-0.25255223736166954</v>
      </c>
      <c r="K35" s="10"/>
      <c r="L35" s="10"/>
    </row>
    <row r="36" spans="1:12">
      <c r="A36" s="9">
        <v>320</v>
      </c>
      <c r="B36" s="10" t="s">
        <v>36</v>
      </c>
      <c r="C36" s="5">
        <v>-12.819766998291016</v>
      </c>
      <c r="D36" s="5">
        <v>-2.6122147217392921</v>
      </c>
      <c r="K36" s="10"/>
      <c r="L36" s="10"/>
    </row>
    <row r="37" spans="1:12">
      <c r="A37" s="9">
        <v>479</v>
      </c>
      <c r="B37" s="10" t="s">
        <v>54</v>
      </c>
      <c r="C37" s="5">
        <v>-12.816143035888672</v>
      </c>
      <c r="D37" s="5">
        <v>-1.7638340592384338</v>
      </c>
      <c r="K37" s="10"/>
      <c r="L37" s="10"/>
    </row>
    <row r="38" spans="1:12">
      <c r="A38" s="9">
        <v>575</v>
      </c>
      <c r="B38" s="10" t="s">
        <v>65</v>
      </c>
      <c r="C38" s="5">
        <v>-12.76392936706543</v>
      </c>
      <c r="D38" s="5">
        <v>-1.1741213500499725</v>
      </c>
      <c r="K38" s="10"/>
      <c r="L38" s="10"/>
    </row>
    <row r="39" spans="1:12">
      <c r="A39" s="9">
        <v>155</v>
      </c>
      <c r="B39" s="10" t="s">
        <v>6</v>
      </c>
      <c r="C39" s="5">
        <v>-12.545061111450195</v>
      </c>
      <c r="D39" s="5">
        <v>3.0799300293438137E-2</v>
      </c>
      <c r="K39" s="10"/>
      <c r="L39" s="10"/>
    </row>
    <row r="40" spans="1:12">
      <c r="A40" s="9">
        <v>730</v>
      </c>
      <c r="B40" s="10" t="s">
        <v>79</v>
      </c>
      <c r="C40" s="5">
        <v>-12.468814849853516</v>
      </c>
      <c r="D40" s="5">
        <v>-2.29937843978405</v>
      </c>
      <c r="K40" s="10"/>
      <c r="L40" s="10"/>
    </row>
    <row r="41" spans="1:12">
      <c r="A41" s="9">
        <v>370</v>
      </c>
      <c r="B41" s="10" t="s">
        <v>44</v>
      </c>
      <c r="C41" s="5">
        <v>-12.400627136230469</v>
      </c>
      <c r="D41" s="5">
        <v>-1.6418509185314178</v>
      </c>
      <c r="K41" s="10"/>
      <c r="L41" s="10"/>
    </row>
    <row r="42" spans="1:12">
      <c r="A42" s="9">
        <v>840</v>
      </c>
      <c r="B42" s="10" t="s">
        <v>95</v>
      </c>
      <c r="C42" s="5">
        <v>-12.393045425415039</v>
      </c>
      <c r="D42" s="5">
        <v>-1.2798573821783066</v>
      </c>
      <c r="K42" s="10"/>
      <c r="L42" s="10"/>
    </row>
    <row r="43" spans="1:12">
      <c r="A43" s="9">
        <v>260</v>
      </c>
      <c r="B43" s="10" t="s">
        <v>30</v>
      </c>
      <c r="C43" s="5">
        <v>-12.371444702148438</v>
      </c>
      <c r="D43" s="5">
        <v>-0.43487870134413242</v>
      </c>
      <c r="K43" s="10"/>
      <c r="L43" s="10"/>
    </row>
    <row r="44" spans="1:12">
      <c r="A44" s="9">
        <v>269</v>
      </c>
      <c r="B44" s="10" t="s">
        <v>32</v>
      </c>
      <c r="C44" s="5">
        <v>-12.349271774291992</v>
      </c>
      <c r="D44" s="5">
        <v>-0.41574938222765923</v>
      </c>
      <c r="K44" s="10"/>
      <c r="L44" s="10"/>
    </row>
    <row r="45" spans="1:12">
      <c r="A45" s="9">
        <v>657</v>
      </c>
      <c r="B45" s="10" t="s">
        <v>71</v>
      </c>
      <c r="C45" s="5">
        <v>-12.334966659545898</v>
      </c>
      <c r="D45" s="5">
        <v>-1.1408984661102295</v>
      </c>
      <c r="K45" s="10"/>
      <c r="L45" s="10"/>
    </row>
    <row r="46" spans="1:12">
      <c r="A46" s="9">
        <v>665</v>
      </c>
      <c r="B46" s="10" t="s">
        <v>73</v>
      </c>
      <c r="C46" s="5">
        <v>-12.135887145996094</v>
      </c>
      <c r="D46" s="5">
        <v>-2.001086063683033</v>
      </c>
      <c r="K46" s="10"/>
      <c r="L46" s="10"/>
    </row>
    <row r="47" spans="1:12">
      <c r="A47" s="9">
        <v>787</v>
      </c>
      <c r="B47" s="10" t="s">
        <v>89</v>
      </c>
      <c r="C47" s="5">
        <v>-12.122392654418945</v>
      </c>
      <c r="D47" s="5">
        <v>-1.072891429066658</v>
      </c>
      <c r="K47" s="10"/>
      <c r="L47" s="10"/>
    </row>
    <row r="48" spans="1:12">
      <c r="A48" s="9">
        <v>820</v>
      </c>
      <c r="B48" s="10" t="s">
        <v>93</v>
      </c>
      <c r="C48" s="5">
        <v>-12.00408935546875</v>
      </c>
      <c r="D48" s="5">
        <v>-1.1925879865884781</v>
      </c>
      <c r="K48" s="10"/>
      <c r="L48" s="10"/>
    </row>
    <row r="49" spans="1:12">
      <c r="A49" s="9">
        <v>316</v>
      </c>
      <c r="B49" s="10" t="s">
        <v>35</v>
      </c>
      <c r="C49" s="5">
        <v>-11.944150924682617</v>
      </c>
      <c r="D49" s="5">
        <v>-2.1337943151593208</v>
      </c>
      <c r="K49" s="10"/>
      <c r="L49" s="10"/>
    </row>
    <row r="50" spans="1:12">
      <c r="A50" s="9">
        <v>410</v>
      </c>
      <c r="B50" s="10" t="s">
        <v>48</v>
      </c>
      <c r="C50" s="5">
        <v>-11.61961555480957</v>
      </c>
      <c r="D50" s="5">
        <v>-2.1301059052348137</v>
      </c>
      <c r="K50" s="10"/>
      <c r="L50" s="10"/>
    </row>
    <row r="51" spans="1:12">
      <c r="A51" s="9">
        <v>710</v>
      </c>
      <c r="B51" s="10" t="s">
        <v>77</v>
      </c>
      <c r="C51" s="5">
        <v>-11.469602584838867</v>
      </c>
      <c r="D51" s="5">
        <v>-1.4791448600590229</v>
      </c>
      <c r="K51" s="10"/>
      <c r="L51" s="10"/>
    </row>
    <row r="52" spans="1:12">
      <c r="A52" s="9">
        <v>175</v>
      </c>
      <c r="B52" s="10" t="s">
        <v>15</v>
      </c>
      <c r="C52" s="5">
        <v>-11.307287216186523</v>
      </c>
      <c r="D52" s="5">
        <v>0.28517106547951698</v>
      </c>
      <c r="K52" s="10"/>
      <c r="L52" s="10"/>
    </row>
    <row r="53" spans="1:12">
      <c r="A53" s="9">
        <v>813</v>
      </c>
      <c r="B53" s="10" t="s">
        <v>92</v>
      </c>
      <c r="C53" s="5">
        <v>-10.814619064331055</v>
      </c>
      <c r="D53" s="5">
        <v>1.2646963819861412</v>
      </c>
      <c r="K53" s="10"/>
      <c r="L53" s="10"/>
    </row>
    <row r="54" spans="1:12">
      <c r="A54" s="9">
        <v>540</v>
      </c>
      <c r="B54" s="10" t="s">
        <v>60</v>
      </c>
      <c r="C54" s="5">
        <v>-10.802221298217773</v>
      </c>
      <c r="D54" s="5">
        <v>-2.6086270809173584</v>
      </c>
      <c r="K54" s="10"/>
      <c r="L54" s="10"/>
    </row>
    <row r="55" spans="1:12">
      <c r="A55" s="9">
        <v>846</v>
      </c>
      <c r="B55" s="10" t="s">
        <v>96</v>
      </c>
      <c r="C55" s="5">
        <v>-10.760259628295898</v>
      </c>
      <c r="D55" s="5">
        <v>-1.211982499808073</v>
      </c>
      <c r="K55" s="10"/>
      <c r="L55" s="10"/>
    </row>
    <row r="56" spans="1:12">
      <c r="A56" s="9">
        <v>760</v>
      </c>
      <c r="B56" s="10" t="s">
        <v>85</v>
      </c>
      <c r="C56" s="5">
        <v>-10.208654403686523</v>
      </c>
      <c r="D56" s="5">
        <v>0.1069839927367866</v>
      </c>
      <c r="K56" s="10"/>
      <c r="L56" s="10"/>
    </row>
    <row r="57" spans="1:12">
      <c r="A57" s="9">
        <v>630</v>
      </c>
      <c r="B57" s="10" t="s">
        <v>70</v>
      </c>
      <c r="C57" s="5">
        <v>-10.197114944458008</v>
      </c>
      <c r="D57" s="5">
        <v>-0.95274364575743675</v>
      </c>
      <c r="K57" s="10"/>
      <c r="L57" s="10"/>
    </row>
    <row r="58" spans="1:12">
      <c r="A58" s="9">
        <v>250</v>
      </c>
      <c r="B58" s="10" t="s">
        <v>27</v>
      </c>
      <c r="C58" s="5">
        <v>-10.1226806640625</v>
      </c>
      <c r="D58" s="5">
        <v>-0.55100852623581886</v>
      </c>
      <c r="K58" s="10"/>
      <c r="L58" s="10"/>
    </row>
    <row r="59" spans="1:12">
      <c r="A59" s="9">
        <v>253</v>
      </c>
      <c r="B59" s="10" t="s">
        <v>28</v>
      </c>
      <c r="C59" s="5">
        <v>-9.8547458648681641</v>
      </c>
      <c r="D59" s="5">
        <v>0.74413507245481014</v>
      </c>
      <c r="K59" s="10"/>
      <c r="L59" s="10"/>
    </row>
    <row r="60" spans="1:12">
      <c r="A60" s="9">
        <v>791</v>
      </c>
      <c r="B60" s="10" t="s">
        <v>90</v>
      </c>
      <c r="C60" s="5">
        <v>-9.7643852233886719</v>
      </c>
      <c r="D60" s="5">
        <v>-2.0627088844776154</v>
      </c>
      <c r="K60" s="10"/>
      <c r="L60" s="10"/>
    </row>
    <row r="61" spans="1:12">
      <c r="A61" s="9">
        <v>740</v>
      </c>
      <c r="B61" s="10" t="s">
        <v>80</v>
      </c>
      <c r="C61" s="5">
        <v>-9.7396373748779297</v>
      </c>
      <c r="D61" s="5">
        <v>-2.2159894928336143</v>
      </c>
      <c r="K61" s="10"/>
      <c r="L61" s="10"/>
    </row>
    <row r="62" spans="1:12">
      <c r="A62" s="9">
        <v>183</v>
      </c>
      <c r="B62" s="10" t="s">
        <v>16</v>
      </c>
      <c r="C62" s="5">
        <v>-9.7325801849365234</v>
      </c>
      <c r="D62" s="5">
        <v>1.4178456738591194</v>
      </c>
      <c r="K62" s="10"/>
      <c r="L62" s="10"/>
    </row>
    <row r="63" spans="1:12">
      <c r="A63" s="9">
        <v>766</v>
      </c>
      <c r="B63" s="10" t="s">
        <v>86</v>
      </c>
      <c r="C63" s="5">
        <v>-9.7053050994873047</v>
      </c>
      <c r="D63" s="5">
        <v>-0.62995557673275471</v>
      </c>
      <c r="K63" s="10"/>
      <c r="L63" s="10"/>
    </row>
    <row r="64" spans="1:12">
      <c r="A64" s="9">
        <v>580</v>
      </c>
      <c r="B64" s="10" t="s">
        <v>66</v>
      </c>
      <c r="C64" s="5">
        <v>-9.6923828125</v>
      </c>
      <c r="D64" s="5">
        <v>-1.1113384738564491</v>
      </c>
      <c r="K64" s="10"/>
      <c r="L64" s="10"/>
    </row>
    <row r="65" spans="1:12">
      <c r="A65" s="9">
        <v>461</v>
      </c>
      <c r="B65" s="10" t="s">
        <v>53</v>
      </c>
      <c r="C65" s="5">
        <v>-9.5247268676757813</v>
      </c>
      <c r="D65" s="5">
        <v>-1.7870405688881874</v>
      </c>
      <c r="K65" s="10"/>
      <c r="L65" s="10"/>
    </row>
    <row r="66" spans="1:12">
      <c r="A66" s="9">
        <v>615</v>
      </c>
      <c r="B66" s="10" t="s">
        <v>68</v>
      </c>
      <c r="C66" s="5">
        <v>-9.4357967376708984</v>
      </c>
      <c r="D66" s="5">
        <v>-1.0926499962806702</v>
      </c>
      <c r="K66" s="10"/>
      <c r="L66" s="10"/>
    </row>
    <row r="67" spans="1:12">
      <c r="A67" s="9">
        <v>350</v>
      </c>
      <c r="B67" s="10" t="s">
        <v>42</v>
      </c>
      <c r="C67" s="5">
        <v>-9.3832015991210938</v>
      </c>
      <c r="D67" s="5">
        <v>-1.0450065135955811</v>
      </c>
      <c r="K67" s="10"/>
      <c r="L67" s="10"/>
    </row>
    <row r="68" spans="1:12">
      <c r="A68" s="9">
        <v>851</v>
      </c>
      <c r="B68" s="10" t="s">
        <v>98</v>
      </c>
      <c r="C68" s="5">
        <v>-9.020233154296875</v>
      </c>
      <c r="D68" s="5">
        <v>-1.53736537322402</v>
      </c>
      <c r="K68" s="10"/>
      <c r="L68" s="10"/>
    </row>
    <row r="69" spans="1:12">
      <c r="A69" s="9">
        <v>621</v>
      </c>
      <c r="B69" s="10" t="s">
        <v>69</v>
      </c>
      <c r="C69" s="5">
        <v>-8.6644649505615234</v>
      </c>
      <c r="D69" s="5">
        <v>-1.0700015351176262</v>
      </c>
      <c r="K69" s="10"/>
      <c r="L69" s="10"/>
    </row>
    <row r="70" spans="1:12">
      <c r="A70" s="9">
        <v>329</v>
      </c>
      <c r="B70" s="10" t="s">
        <v>38</v>
      </c>
      <c r="C70" s="5">
        <v>-8.0478191375732422</v>
      </c>
      <c r="D70" s="5">
        <v>-0.29426992405205965</v>
      </c>
      <c r="K70" s="10"/>
      <c r="L70" s="10"/>
    </row>
    <row r="71" spans="1:12">
      <c r="A71" s="9">
        <v>259</v>
      </c>
      <c r="B71" s="10" t="s">
        <v>29</v>
      </c>
      <c r="C71" s="5">
        <v>-7.8663349151611328</v>
      </c>
      <c r="D71" s="5">
        <v>-0.37092145066708326</v>
      </c>
      <c r="K71" s="10"/>
      <c r="L71" s="10"/>
    </row>
    <row r="72" spans="1:12">
      <c r="A72" s="9">
        <v>165</v>
      </c>
      <c r="B72" s="10" t="s">
        <v>11</v>
      </c>
      <c r="C72" s="5">
        <v>-7.8135967254638672</v>
      </c>
      <c r="D72" s="5">
        <v>0.25990854483097792</v>
      </c>
      <c r="K72" s="10"/>
      <c r="L72" s="10"/>
    </row>
    <row r="73" spans="1:12">
      <c r="A73" s="9">
        <v>440</v>
      </c>
      <c r="B73" s="10" t="s">
        <v>51</v>
      </c>
      <c r="C73" s="5">
        <v>-7.7919960021972656</v>
      </c>
      <c r="D73" s="5">
        <v>-0.28202785179018974</v>
      </c>
      <c r="K73" s="10"/>
      <c r="L73" s="10"/>
    </row>
    <row r="74" spans="1:12">
      <c r="A74" s="9">
        <v>746</v>
      </c>
      <c r="B74" s="10" t="s">
        <v>82</v>
      </c>
      <c r="C74" s="5">
        <v>-7.6536178588867188</v>
      </c>
      <c r="D74" s="5">
        <v>-1.0113841854035854</v>
      </c>
      <c r="K74" s="10"/>
      <c r="L74" s="10"/>
    </row>
    <row r="75" spans="1:12">
      <c r="A75" s="9">
        <v>240</v>
      </c>
      <c r="B75" s="10" t="s">
        <v>26</v>
      </c>
      <c r="C75" s="5">
        <v>-7.4146747589111328</v>
      </c>
      <c r="D75" s="5">
        <v>-0.55250450968742371</v>
      </c>
      <c r="K75" s="10"/>
      <c r="L75" s="10"/>
    </row>
    <row r="76" spans="1:12">
      <c r="A76" s="9">
        <v>340</v>
      </c>
      <c r="B76" s="10" t="s">
        <v>41</v>
      </c>
      <c r="C76" s="5">
        <v>-7.2678089141845703</v>
      </c>
      <c r="D76" s="5">
        <v>-0.26035152841359377</v>
      </c>
      <c r="K76" s="10"/>
      <c r="L76" s="10"/>
    </row>
    <row r="77" spans="1:12">
      <c r="A77" s="9">
        <v>561</v>
      </c>
      <c r="B77" s="10" t="s">
        <v>62</v>
      </c>
      <c r="C77" s="5">
        <v>-6.7148208618164063</v>
      </c>
      <c r="D77" s="5">
        <v>0.16647092998027802</v>
      </c>
      <c r="K77" s="10"/>
      <c r="L77" s="10"/>
    </row>
    <row r="78" spans="1:12">
      <c r="A78" s="9">
        <v>147</v>
      </c>
      <c r="B78" s="10" t="s">
        <v>3</v>
      </c>
      <c r="C78" s="5">
        <v>-6.2018394470214844</v>
      </c>
      <c r="D78" s="5">
        <v>-0.55677872151136398</v>
      </c>
      <c r="K78" s="10"/>
      <c r="L78" s="10"/>
    </row>
    <row r="79" spans="1:12">
      <c r="A79" s="9">
        <v>265</v>
      </c>
      <c r="B79" s="10" t="s">
        <v>31</v>
      </c>
      <c r="C79" s="5">
        <v>-6.0728549957275391</v>
      </c>
      <c r="D79" s="5">
        <v>-0.23166409227997065</v>
      </c>
      <c r="K79" s="10"/>
      <c r="L79" s="10"/>
    </row>
    <row r="80" spans="1:12">
      <c r="A80" s="9">
        <v>756</v>
      </c>
      <c r="B80" s="10" t="s">
        <v>84</v>
      </c>
      <c r="C80" s="5">
        <v>-5.6749820709228516</v>
      </c>
      <c r="D80" s="5">
        <v>-1.8201826140284538</v>
      </c>
      <c r="K80" s="10"/>
      <c r="L80" s="10"/>
    </row>
    <row r="81" spans="1:12">
      <c r="A81" s="9">
        <v>210</v>
      </c>
      <c r="B81" s="10" t="s">
        <v>21</v>
      </c>
      <c r="C81" s="5">
        <v>-5.3830623626708984</v>
      </c>
      <c r="D81" s="5">
        <v>-0.34989658743143082</v>
      </c>
      <c r="K81" s="10"/>
      <c r="L81" s="10"/>
    </row>
    <row r="82" spans="1:12">
      <c r="A82" s="9">
        <v>607</v>
      </c>
      <c r="B82" s="10" t="s">
        <v>67</v>
      </c>
      <c r="C82" s="5">
        <v>-5.2695751190185547</v>
      </c>
      <c r="D82" s="5">
        <v>-0.81736678257584572</v>
      </c>
      <c r="K82" s="10"/>
      <c r="L82" s="10"/>
    </row>
    <row r="83" spans="1:12">
      <c r="A83" s="9">
        <v>751</v>
      </c>
      <c r="B83" s="10" t="s">
        <v>83</v>
      </c>
      <c r="C83" s="5">
        <v>-5.2495002746582031</v>
      </c>
      <c r="D83" s="5">
        <v>-1.0784701444208622</v>
      </c>
      <c r="K83" s="10"/>
      <c r="L83" s="10"/>
    </row>
    <row r="84" spans="1:12">
      <c r="A84" s="9">
        <v>326</v>
      </c>
      <c r="B84" s="10" t="s">
        <v>37</v>
      </c>
      <c r="C84" s="5">
        <v>-4.9067974090576172</v>
      </c>
      <c r="D84" s="5">
        <v>-0.17212347593158484</v>
      </c>
      <c r="K84" s="10"/>
      <c r="L84" s="10"/>
    </row>
    <row r="85" spans="1:12">
      <c r="A85" s="9">
        <v>187</v>
      </c>
      <c r="B85" s="10" t="s">
        <v>18</v>
      </c>
      <c r="C85" s="5">
        <v>-4.6045303344726563</v>
      </c>
      <c r="D85" s="5">
        <v>0.39694900624454021</v>
      </c>
      <c r="K85" s="10"/>
      <c r="L85" s="10"/>
    </row>
    <row r="86" spans="1:12">
      <c r="A86" s="9">
        <v>190</v>
      </c>
      <c r="B86" s="10" t="s">
        <v>19</v>
      </c>
      <c r="C86" s="5">
        <v>-4.2944908142089844</v>
      </c>
      <c r="D86" s="5">
        <v>0.28765052556991577</v>
      </c>
      <c r="K86" s="10"/>
      <c r="L86" s="10"/>
    </row>
    <row r="87" spans="1:12">
      <c r="A87" s="9">
        <v>530</v>
      </c>
      <c r="B87" s="10" t="s">
        <v>59</v>
      </c>
      <c r="C87" s="5">
        <v>-4.1129112243652344</v>
      </c>
      <c r="D87" s="5">
        <v>-5.6919717462733388E-2</v>
      </c>
      <c r="K87" s="10"/>
      <c r="L87" s="10"/>
    </row>
    <row r="88" spans="1:12">
      <c r="A88" s="9">
        <v>167</v>
      </c>
      <c r="B88" s="10" t="s">
        <v>12</v>
      </c>
      <c r="C88" s="5">
        <v>-2.6810646057128906</v>
      </c>
      <c r="D88" s="5">
        <v>1.2459254823625088</v>
      </c>
      <c r="K88" s="10"/>
      <c r="L88" s="10"/>
    </row>
    <row r="89" spans="1:12">
      <c r="A89" s="9">
        <v>219</v>
      </c>
      <c r="B89" s="10" t="s">
        <v>23</v>
      </c>
      <c r="C89" s="5">
        <v>-1.9811630249023438</v>
      </c>
      <c r="D89" s="5">
        <v>-3.5975575883639976E-3</v>
      </c>
      <c r="K89" s="10"/>
      <c r="L89" s="10"/>
    </row>
    <row r="90" spans="1:12">
      <c r="A90" s="9">
        <v>185</v>
      </c>
      <c r="B90" s="10" t="s">
        <v>17</v>
      </c>
      <c r="C90" s="5">
        <v>-1.2705326080322266</v>
      </c>
      <c r="D90" s="5">
        <v>2.4255523458123207</v>
      </c>
      <c r="K90" s="10"/>
      <c r="L90" s="10"/>
    </row>
    <row r="91" spans="1:12">
      <c r="A91" s="9">
        <v>223</v>
      </c>
      <c r="B91" s="10" t="s">
        <v>24</v>
      </c>
      <c r="C91" s="5">
        <v>-1.2359142303466797</v>
      </c>
      <c r="D91" s="5">
        <v>-0.60827834531664848</v>
      </c>
      <c r="K91" s="10"/>
      <c r="L91" s="10"/>
    </row>
    <row r="92" spans="1:12">
      <c r="A92" s="9">
        <v>201</v>
      </c>
      <c r="B92" s="10" t="s">
        <v>20</v>
      </c>
      <c r="C92" s="5">
        <v>-0.94342231750488281</v>
      </c>
      <c r="D92" s="5">
        <v>-0.3129452932626009</v>
      </c>
      <c r="K92" s="10"/>
      <c r="L92" s="10"/>
    </row>
    <row r="93" spans="1:12">
      <c r="A93" s="9">
        <v>163</v>
      </c>
      <c r="B93" s="10" t="s">
        <v>10</v>
      </c>
      <c r="C93" s="5">
        <v>-0.58121681213378906</v>
      </c>
      <c r="D93" s="5">
        <v>0.72334776632487774</v>
      </c>
      <c r="K93" s="10"/>
      <c r="L93" s="10"/>
    </row>
    <row r="94" spans="1:12">
      <c r="A94" s="9">
        <v>101</v>
      </c>
      <c r="B94" s="10" t="s">
        <v>2</v>
      </c>
      <c r="C94" s="5">
        <v>0</v>
      </c>
      <c r="D94" s="5">
        <v>0</v>
      </c>
      <c r="K94" s="10"/>
      <c r="L94" s="10"/>
    </row>
    <row r="95" spans="1:12">
      <c r="A95" s="9">
        <v>169</v>
      </c>
      <c r="B95" s="10" t="s">
        <v>13</v>
      </c>
      <c r="C95" s="5">
        <v>0.54426193237304688</v>
      </c>
      <c r="D95" s="5">
        <v>8.1562652485445142E-2</v>
      </c>
      <c r="K95" s="10"/>
      <c r="L95" s="10"/>
    </row>
    <row r="96" spans="1:12">
      <c r="A96" s="9">
        <v>153</v>
      </c>
      <c r="B96" s="10" t="s">
        <v>5</v>
      </c>
      <c r="C96" s="5">
        <v>1.7485618591308594</v>
      </c>
      <c r="D96" s="5">
        <v>1.6222700476646423</v>
      </c>
      <c r="K96" s="10"/>
      <c r="L96" s="10"/>
    </row>
    <row r="97" spans="1:12">
      <c r="A97" s="9">
        <v>161</v>
      </c>
      <c r="B97" s="10" t="s">
        <v>9</v>
      </c>
      <c r="C97" s="5">
        <v>2.342987060546875</v>
      </c>
      <c r="D97" s="5">
        <v>0.72483671829104424</v>
      </c>
      <c r="K97" s="10"/>
      <c r="L97" s="10"/>
    </row>
    <row r="98" spans="1:12">
      <c r="A98" s="9">
        <v>173</v>
      </c>
      <c r="B98" s="10" t="s">
        <v>14</v>
      </c>
      <c r="C98" s="5">
        <v>5.0210952758789063</v>
      </c>
      <c r="D98" s="5">
        <v>0.79235639423131943</v>
      </c>
      <c r="K98" s="10"/>
      <c r="L98" s="10"/>
    </row>
    <row r="99" spans="1:12">
      <c r="A99" s="9">
        <v>157</v>
      </c>
      <c r="B99" s="10" t="s">
        <v>7</v>
      </c>
      <c r="C99" s="5">
        <v>6.1268806457519531</v>
      </c>
      <c r="D99" s="5">
        <v>0.64786002039909363</v>
      </c>
      <c r="K99" s="10"/>
      <c r="L99" s="10"/>
    </row>
    <row r="100" spans="1:12">
      <c r="A100" s="9">
        <v>230</v>
      </c>
      <c r="B100" s="10" t="s">
        <v>25</v>
      </c>
      <c r="C100" s="5">
        <v>6.5579414367675781</v>
      </c>
      <c r="D100" s="5">
        <v>0.51887002773582935</v>
      </c>
      <c r="K100" s="10"/>
      <c r="L100" s="10"/>
    </row>
    <row r="101" spans="1:12">
      <c r="A101" s="9">
        <v>159</v>
      </c>
      <c r="B101" s="10" t="s">
        <v>8</v>
      </c>
      <c r="C101" s="5">
        <v>9.4172477722167969</v>
      </c>
      <c r="D101" s="5">
        <v>0.5263051949441433</v>
      </c>
      <c r="K101" s="10"/>
      <c r="L101" s="10"/>
    </row>
    <row r="102" spans="1:12">
      <c r="A102" s="9">
        <v>151</v>
      </c>
      <c r="B102" s="10" t="s">
        <v>4</v>
      </c>
      <c r="C102" s="5">
        <v>10.458517074584961</v>
      </c>
      <c r="D102" s="5">
        <v>-1.1116811947431415E-2</v>
      </c>
      <c r="K102" s="10"/>
      <c r="L102" s="10"/>
    </row>
  </sheetData>
  <mergeCells count="1">
    <mergeCell ref="K2:L2"/>
  </mergeCells>
  <hyperlinks>
    <hyperlink ref="K2:L2" location="Indhold!A1" display="Tilbage til oversigt" xr:uid="{ED6A2BBA-70BC-4425-AE37-07E8548C42C4}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7F9E4-3B05-4E95-BB1A-1D18B17CD52D}">
  <dimension ref="A2:M102"/>
  <sheetViews>
    <sheetView zoomScale="85" zoomScaleNormal="85" workbookViewId="0">
      <selection activeCell="J26" sqref="J26"/>
    </sheetView>
  </sheetViews>
  <sheetFormatPr defaultRowHeight="15"/>
  <cols>
    <col min="1" max="1" width="14.5703125" customWidth="1"/>
    <col min="2" max="2" width="17.42578125" customWidth="1"/>
    <col min="3" max="3" width="37.28515625" bestFit="1" customWidth="1"/>
    <col min="4" max="4" width="30.28515625" bestFit="1" customWidth="1"/>
  </cols>
  <sheetData>
    <row r="2" spans="1:13">
      <c r="A2" s="3" t="s">
        <v>106</v>
      </c>
      <c r="B2" s="3" t="s">
        <v>110</v>
      </c>
      <c r="C2" s="4"/>
      <c r="D2" s="4"/>
      <c r="E2" s="4"/>
      <c r="F2" s="4"/>
      <c r="G2" s="4"/>
      <c r="H2" s="4"/>
      <c r="I2" s="4"/>
      <c r="J2" s="4"/>
      <c r="K2" s="80" t="s">
        <v>112</v>
      </c>
      <c r="L2" s="80"/>
      <c r="M2" s="9"/>
    </row>
    <row r="4" spans="1:13">
      <c r="A4" s="12" t="s">
        <v>0</v>
      </c>
      <c r="B4" t="s">
        <v>114</v>
      </c>
      <c r="C4" s="12" t="s">
        <v>119</v>
      </c>
      <c r="D4" s="12" t="s">
        <v>117</v>
      </c>
    </row>
    <row r="5" spans="1:13">
      <c r="A5" s="10">
        <v>101</v>
      </c>
      <c r="B5" s="10" t="s">
        <v>2</v>
      </c>
      <c r="C5" s="11">
        <v>4.6051701859880918</v>
      </c>
      <c r="D5" s="11">
        <v>0</v>
      </c>
    </row>
    <row r="6" spans="1:13">
      <c r="A6" s="10">
        <v>147</v>
      </c>
      <c r="B6" s="10" t="s">
        <v>3</v>
      </c>
      <c r="C6" s="11">
        <v>4.6051701859880918</v>
      </c>
      <c r="D6" s="11">
        <v>-0.55677872151136398</v>
      </c>
    </row>
    <row r="7" spans="1:13">
      <c r="A7" s="10">
        <v>151</v>
      </c>
      <c r="B7" s="10" t="s">
        <v>4</v>
      </c>
      <c r="C7" s="11">
        <v>4.6001576441645469</v>
      </c>
      <c r="D7" s="11">
        <v>-1.1116811947431415E-2</v>
      </c>
    </row>
    <row r="8" spans="1:13">
      <c r="A8" s="10">
        <v>153</v>
      </c>
      <c r="B8" s="10" t="s">
        <v>5</v>
      </c>
      <c r="C8" s="11">
        <v>4.604169685654508</v>
      </c>
      <c r="D8" s="11">
        <v>1.6222700476646423</v>
      </c>
    </row>
    <row r="9" spans="1:13">
      <c r="A9" s="10">
        <v>155</v>
      </c>
      <c r="B9" s="10" t="s">
        <v>6</v>
      </c>
      <c r="C9" s="11">
        <v>4.5788262106484892</v>
      </c>
      <c r="D9" s="11">
        <v>3.0799300293438137E-2</v>
      </c>
    </row>
    <row r="10" spans="1:13">
      <c r="A10" s="10">
        <v>157</v>
      </c>
      <c r="B10" s="10" t="s">
        <v>7</v>
      </c>
      <c r="C10" s="11">
        <v>4.6051701859880918</v>
      </c>
      <c r="D10" s="11">
        <v>0.64786002039909363</v>
      </c>
    </row>
    <row r="11" spans="1:13">
      <c r="A11" s="10">
        <v>159</v>
      </c>
      <c r="B11" s="10" t="s">
        <v>8</v>
      </c>
      <c r="C11" s="11">
        <v>4.6051701859880918</v>
      </c>
      <c r="D11" s="11">
        <v>0.5263051949441433</v>
      </c>
    </row>
    <row r="12" spans="1:13">
      <c r="A12" s="10">
        <v>161</v>
      </c>
      <c r="B12" s="10" t="s">
        <v>9</v>
      </c>
      <c r="C12" s="11">
        <v>4.604169685654508</v>
      </c>
      <c r="D12" s="11">
        <v>0.72483671829104424</v>
      </c>
    </row>
    <row r="13" spans="1:13">
      <c r="A13" s="10">
        <v>163</v>
      </c>
      <c r="B13" s="10" t="s">
        <v>10</v>
      </c>
      <c r="C13" s="11">
        <v>4.604169685654508</v>
      </c>
      <c r="D13" s="11">
        <v>0.72334776632487774</v>
      </c>
    </row>
    <row r="14" spans="1:13">
      <c r="A14" s="10">
        <v>165</v>
      </c>
      <c r="B14" s="10" t="s">
        <v>11</v>
      </c>
      <c r="C14" s="11">
        <v>4.6011621645905523</v>
      </c>
      <c r="D14" s="11">
        <v>0.25990854483097792</v>
      </c>
    </row>
    <row r="15" spans="1:13">
      <c r="A15" s="10">
        <v>167</v>
      </c>
      <c r="B15" s="10" t="s">
        <v>12</v>
      </c>
      <c r="C15" s="11">
        <v>4.6051701859880918</v>
      </c>
      <c r="D15" s="11">
        <v>1.2459254823625088</v>
      </c>
    </row>
    <row r="16" spans="1:13">
      <c r="A16" s="10">
        <v>169</v>
      </c>
      <c r="B16" s="10" t="s">
        <v>13</v>
      </c>
      <c r="C16" s="11">
        <v>4.5747109785033828</v>
      </c>
      <c r="D16" s="11">
        <v>8.1562652485445142E-2</v>
      </c>
    </row>
    <row r="17" spans="1:4">
      <c r="A17" s="10">
        <v>173</v>
      </c>
      <c r="B17" s="10" t="s">
        <v>14</v>
      </c>
      <c r="C17" s="11">
        <v>4.6021656769677923</v>
      </c>
      <c r="D17" s="11">
        <v>0.79235639423131943</v>
      </c>
    </row>
    <row r="18" spans="1:4">
      <c r="A18" s="10">
        <v>175</v>
      </c>
      <c r="B18" s="10" t="s">
        <v>15</v>
      </c>
      <c r="C18" s="11">
        <v>4.6051701859880918</v>
      </c>
      <c r="D18" s="11">
        <v>0.28517106547951698</v>
      </c>
    </row>
    <row r="19" spans="1:4">
      <c r="A19" s="10">
        <v>183</v>
      </c>
      <c r="B19" s="10" t="s">
        <v>16</v>
      </c>
      <c r="C19" s="11">
        <v>4.5829245770407718</v>
      </c>
      <c r="D19" s="11">
        <v>1.4178456738591194</v>
      </c>
    </row>
    <row r="20" spans="1:4">
      <c r="A20" s="10">
        <v>185</v>
      </c>
      <c r="B20" s="10" t="s">
        <v>17</v>
      </c>
      <c r="C20" s="11">
        <v>4.598145571051127</v>
      </c>
      <c r="D20" s="11">
        <v>2.4255523458123207</v>
      </c>
    </row>
    <row r="21" spans="1:4">
      <c r="A21" s="10">
        <v>187</v>
      </c>
      <c r="B21" s="10" t="s">
        <v>18</v>
      </c>
      <c r="C21" s="11">
        <v>4.6011621645905523</v>
      </c>
      <c r="D21" s="11">
        <v>0.39694900624454021</v>
      </c>
    </row>
    <row r="22" spans="1:4">
      <c r="A22" s="10">
        <v>190</v>
      </c>
      <c r="B22" s="10" t="s">
        <v>19</v>
      </c>
      <c r="C22" s="11">
        <v>4.5859873665713176</v>
      </c>
      <c r="D22" s="11">
        <v>0.28765052556991577</v>
      </c>
    </row>
    <row r="23" spans="1:4">
      <c r="A23" s="10">
        <v>201</v>
      </c>
      <c r="B23" s="10" t="s">
        <v>20</v>
      </c>
      <c r="C23" s="11">
        <v>4.5454201815823172</v>
      </c>
      <c r="D23" s="11">
        <v>-0.3129452932626009</v>
      </c>
    </row>
    <row r="24" spans="1:4">
      <c r="A24" s="10">
        <v>210</v>
      </c>
      <c r="B24" s="10" t="s">
        <v>21</v>
      </c>
      <c r="C24" s="11">
        <v>4.5207010293616419</v>
      </c>
      <c r="D24" s="11">
        <v>-0.34989658743143082</v>
      </c>
    </row>
    <row r="25" spans="1:4">
      <c r="A25" s="10">
        <v>217</v>
      </c>
      <c r="B25" s="10" t="s">
        <v>22</v>
      </c>
      <c r="C25" s="11">
        <v>4.5653893159762466</v>
      </c>
      <c r="D25" s="11">
        <v>-0.25255223736166954</v>
      </c>
    </row>
    <row r="26" spans="1:4">
      <c r="A26" s="10">
        <v>219</v>
      </c>
      <c r="B26" s="10" t="s">
        <v>23</v>
      </c>
      <c r="C26" s="11">
        <v>4.513054897080286</v>
      </c>
      <c r="D26" s="11">
        <v>-3.5975575883639976E-3</v>
      </c>
    </row>
    <row r="27" spans="1:4">
      <c r="A27" s="10">
        <v>223</v>
      </c>
      <c r="B27" s="10" t="s">
        <v>24</v>
      </c>
      <c r="C27" s="11">
        <v>4.5870062153604199</v>
      </c>
      <c r="D27" s="11">
        <v>-0.60827834531664848</v>
      </c>
    </row>
    <row r="28" spans="1:4">
      <c r="A28" s="10">
        <v>230</v>
      </c>
      <c r="B28" s="10" t="s">
        <v>25</v>
      </c>
      <c r="C28" s="11">
        <v>4.592084946439436</v>
      </c>
      <c r="D28" s="11">
        <v>0.51887002773582935</v>
      </c>
    </row>
    <row r="29" spans="1:4">
      <c r="A29" s="10">
        <v>240</v>
      </c>
      <c r="B29" s="10" t="s">
        <v>26</v>
      </c>
      <c r="C29" s="11">
        <v>4.513054897080286</v>
      </c>
      <c r="D29" s="11">
        <v>-0.55250450968742371</v>
      </c>
    </row>
    <row r="30" spans="1:4">
      <c r="A30" s="10">
        <v>250</v>
      </c>
      <c r="B30" s="10" t="s">
        <v>27</v>
      </c>
      <c r="C30" s="11">
        <v>4.4818719696435982</v>
      </c>
      <c r="D30" s="11">
        <v>-0.55100852623581886</v>
      </c>
    </row>
    <row r="31" spans="1:4">
      <c r="A31" s="10">
        <v>253</v>
      </c>
      <c r="B31" s="10" t="s">
        <v>28</v>
      </c>
      <c r="C31" s="11">
        <v>4.5900565481780431</v>
      </c>
      <c r="D31" s="11">
        <v>0.74413507245481014</v>
      </c>
    </row>
    <row r="32" spans="1:4">
      <c r="A32" s="10">
        <v>259</v>
      </c>
      <c r="B32" s="10" t="s">
        <v>29</v>
      </c>
      <c r="C32" s="11">
        <v>4.4964707690647501</v>
      </c>
      <c r="D32" s="11">
        <v>-0.37092145066708326</v>
      </c>
    </row>
    <row r="33" spans="1:4">
      <c r="A33" s="10">
        <v>260</v>
      </c>
      <c r="B33" s="10" t="s">
        <v>30</v>
      </c>
      <c r="C33" s="11">
        <v>4.5228749432612609</v>
      </c>
      <c r="D33" s="11">
        <v>-0.43487870134413242</v>
      </c>
    </row>
    <row r="34" spans="1:4">
      <c r="A34" s="10">
        <v>265</v>
      </c>
      <c r="B34" s="10" t="s">
        <v>31</v>
      </c>
      <c r="C34" s="11">
        <v>4.5454201815823172</v>
      </c>
      <c r="D34" s="11">
        <v>-0.23166409227997065</v>
      </c>
    </row>
    <row r="35" spans="1:4">
      <c r="A35" s="10">
        <v>269</v>
      </c>
      <c r="B35" s="10" t="s">
        <v>32</v>
      </c>
      <c r="C35" s="11">
        <v>4.5601728200573559</v>
      </c>
      <c r="D35" s="11">
        <v>-0.41574938222765923</v>
      </c>
    </row>
    <row r="36" spans="1:4">
      <c r="A36" s="10">
        <v>270</v>
      </c>
      <c r="B36" s="10" t="s">
        <v>33</v>
      </c>
      <c r="C36" s="11">
        <v>4.4450014338352704</v>
      </c>
      <c r="D36" s="11">
        <v>-0.74703022837638855</v>
      </c>
    </row>
    <row r="37" spans="1:4">
      <c r="A37" s="10">
        <v>306</v>
      </c>
      <c r="B37" s="10" t="s">
        <v>34</v>
      </c>
      <c r="C37" s="11">
        <v>4.2384449061958573</v>
      </c>
      <c r="D37" s="11">
        <v>-1.4266243204474449</v>
      </c>
    </row>
    <row r="38" spans="1:4">
      <c r="A38" s="10">
        <v>316</v>
      </c>
      <c r="B38" s="10" t="s">
        <v>35</v>
      </c>
      <c r="C38" s="11">
        <v>4.396915247167632</v>
      </c>
      <c r="D38" s="11">
        <v>-2.1337943151593208</v>
      </c>
    </row>
    <row r="39" spans="1:4">
      <c r="A39" s="10">
        <v>320</v>
      </c>
      <c r="B39" s="10" t="s">
        <v>36</v>
      </c>
      <c r="C39" s="11">
        <v>4.3254562831854875</v>
      </c>
      <c r="D39" s="11">
        <v>-2.6122147217392921</v>
      </c>
    </row>
    <row r="40" spans="1:4">
      <c r="A40" s="10">
        <v>326</v>
      </c>
      <c r="B40" s="10" t="s">
        <v>37</v>
      </c>
      <c r="C40" s="11">
        <v>4.28771595520264</v>
      </c>
      <c r="D40" s="11">
        <v>-0.17212347593158484</v>
      </c>
    </row>
    <row r="41" spans="1:4">
      <c r="A41" s="10">
        <v>329</v>
      </c>
      <c r="B41" s="10" t="s">
        <v>38</v>
      </c>
      <c r="C41" s="11">
        <v>4.3981460165537651</v>
      </c>
      <c r="D41" s="11">
        <v>-0.29426992405205965</v>
      </c>
    </row>
    <row r="42" spans="1:4">
      <c r="A42" s="10">
        <v>330</v>
      </c>
      <c r="B42" s="10" t="s">
        <v>39</v>
      </c>
      <c r="C42" s="11">
        <v>4.4355674016019115</v>
      </c>
      <c r="D42" s="11">
        <v>-1.1778058484196663</v>
      </c>
    </row>
    <row r="43" spans="1:4">
      <c r="A43" s="10">
        <v>336</v>
      </c>
      <c r="B43" s="10" t="s">
        <v>40</v>
      </c>
      <c r="C43" s="11">
        <v>4.2640873368091947</v>
      </c>
      <c r="D43" s="11">
        <v>-1.6245700418949127</v>
      </c>
    </row>
    <row r="44" spans="1:4">
      <c r="A44" s="10">
        <v>340</v>
      </c>
      <c r="B44" s="10" t="s">
        <v>41</v>
      </c>
      <c r="C44" s="11">
        <v>4.3013587316064266</v>
      </c>
      <c r="D44" s="11">
        <v>-0.26035152841359377</v>
      </c>
    </row>
    <row r="45" spans="1:4">
      <c r="A45" s="10">
        <v>350</v>
      </c>
      <c r="B45" s="10" t="s">
        <v>42</v>
      </c>
      <c r="C45" s="11">
        <v>4.3438054218536841</v>
      </c>
      <c r="D45" s="11">
        <v>-1.0450065135955811</v>
      </c>
    </row>
    <row r="46" spans="1:4">
      <c r="A46" s="10">
        <v>360</v>
      </c>
      <c r="B46" s="10" t="s">
        <v>43</v>
      </c>
      <c r="C46" s="11">
        <v>4.2584455729025272</v>
      </c>
      <c r="D46" s="11">
        <v>-1.3912542723119259</v>
      </c>
    </row>
    <row r="47" spans="1:4">
      <c r="A47" s="10">
        <v>370</v>
      </c>
      <c r="B47" s="10" t="s">
        <v>44</v>
      </c>
      <c r="C47" s="11">
        <v>4.4006030202468169</v>
      </c>
      <c r="D47" s="11">
        <v>-1.6418509185314178</v>
      </c>
    </row>
    <row r="48" spans="1:4">
      <c r="A48" s="10">
        <v>376</v>
      </c>
      <c r="B48" s="10" t="s">
        <v>45</v>
      </c>
      <c r="C48" s="11">
        <v>4.2682978693455391</v>
      </c>
      <c r="D48" s="11">
        <v>-2.5363640859723091</v>
      </c>
    </row>
    <row r="49" spans="1:4">
      <c r="A49" s="10">
        <v>390</v>
      </c>
      <c r="B49" s="10" t="s">
        <v>46</v>
      </c>
      <c r="C49" s="11">
        <v>4.2863413845394733</v>
      </c>
      <c r="D49" s="11">
        <v>-1.4315380714833736</v>
      </c>
    </row>
    <row r="50" spans="1:4">
      <c r="A50" s="10">
        <v>400</v>
      </c>
      <c r="B50" s="10" t="s">
        <v>47</v>
      </c>
      <c r="C50" s="11">
        <v>4.3438054218536841</v>
      </c>
      <c r="D50" s="11">
        <v>-3.1953100115060806</v>
      </c>
    </row>
    <row r="51" spans="1:4">
      <c r="A51" s="10">
        <v>410</v>
      </c>
      <c r="B51" s="10" t="s">
        <v>48</v>
      </c>
      <c r="C51" s="11">
        <v>4.3907385752759032</v>
      </c>
      <c r="D51" s="11">
        <v>-2.1301059052348137</v>
      </c>
    </row>
    <row r="52" spans="1:4">
      <c r="A52" s="10">
        <v>420</v>
      </c>
      <c r="B52" s="10" t="s">
        <v>49</v>
      </c>
      <c r="C52" s="11">
        <v>4.2626798770413155</v>
      </c>
      <c r="D52" s="11">
        <v>-1.3561371713876724</v>
      </c>
    </row>
    <row r="53" spans="1:4">
      <c r="A53" s="10">
        <v>430</v>
      </c>
      <c r="B53" s="10" t="s">
        <v>50</v>
      </c>
      <c r="C53" s="11">
        <v>4.282206299391671</v>
      </c>
      <c r="D53" s="11">
        <v>-1.2633610516786575</v>
      </c>
    </row>
    <row r="54" spans="1:4">
      <c r="A54" s="10">
        <v>440</v>
      </c>
      <c r="B54" s="10" t="s">
        <v>51</v>
      </c>
      <c r="C54" s="11">
        <v>4.389498649512583</v>
      </c>
      <c r="D54" s="11">
        <v>-0.28202785179018974</v>
      </c>
    </row>
    <row r="55" spans="1:4">
      <c r="A55" s="10">
        <v>450</v>
      </c>
      <c r="B55" s="10" t="s">
        <v>52</v>
      </c>
      <c r="C55" s="11">
        <v>4.3820266346738812</v>
      </c>
      <c r="D55" s="11">
        <v>-2.2312812507152557</v>
      </c>
    </row>
    <row r="56" spans="1:4">
      <c r="A56" s="10">
        <v>461</v>
      </c>
      <c r="B56" s="10" t="s">
        <v>53</v>
      </c>
      <c r="C56" s="11">
        <v>4.5767707114663931</v>
      </c>
      <c r="D56" s="11">
        <v>-1.7870405688881874</v>
      </c>
    </row>
    <row r="57" spans="1:4">
      <c r="A57" s="10">
        <v>479</v>
      </c>
      <c r="B57" s="10" t="s">
        <v>54</v>
      </c>
      <c r="C57" s="11">
        <v>4.4152196020296453</v>
      </c>
      <c r="D57" s="11">
        <v>-1.7638340592384338</v>
      </c>
    </row>
    <row r="58" spans="1:4">
      <c r="A58" s="10">
        <v>480</v>
      </c>
      <c r="B58" s="10" t="s">
        <v>55</v>
      </c>
      <c r="C58" s="11">
        <v>4.1042948930752692</v>
      </c>
      <c r="D58" s="11">
        <v>-2.1377719938755035</v>
      </c>
    </row>
    <row r="59" spans="1:4">
      <c r="A59" s="10">
        <v>482</v>
      </c>
      <c r="B59" s="10" t="s">
        <v>56</v>
      </c>
      <c r="C59" s="11">
        <v>4.1174098351530963</v>
      </c>
      <c r="D59" s="11">
        <v>-0.91454470530152321</v>
      </c>
    </row>
    <row r="60" spans="1:4">
      <c r="A60" s="10">
        <v>492</v>
      </c>
      <c r="B60" s="10" t="s">
        <v>57</v>
      </c>
      <c r="C60" s="11">
        <v>4.1494638614431798</v>
      </c>
      <c r="D60" s="11">
        <v>-2.2782135754823685</v>
      </c>
    </row>
    <row r="61" spans="1:4">
      <c r="A61" s="10">
        <v>510</v>
      </c>
      <c r="B61" s="10" t="s">
        <v>58</v>
      </c>
      <c r="C61" s="11">
        <v>4.3857696209527157</v>
      </c>
      <c r="D61" s="11">
        <v>-2.060973271727562</v>
      </c>
    </row>
    <row r="62" spans="1:4">
      <c r="A62" s="10">
        <v>530</v>
      </c>
      <c r="B62" s="10" t="s">
        <v>59</v>
      </c>
      <c r="C62" s="11">
        <v>4.396915247167632</v>
      </c>
      <c r="D62" s="11">
        <v>-5.6919717462733388E-2</v>
      </c>
    </row>
    <row r="63" spans="1:4">
      <c r="A63" s="10">
        <v>540</v>
      </c>
      <c r="B63" s="10" t="s">
        <v>60</v>
      </c>
      <c r="C63" s="11">
        <v>4.4773368144782069</v>
      </c>
      <c r="D63" s="11">
        <v>-2.6086270809173584</v>
      </c>
    </row>
    <row r="64" spans="1:4">
      <c r="A64" s="10">
        <v>550</v>
      </c>
      <c r="B64" s="10" t="s">
        <v>61</v>
      </c>
      <c r="C64" s="11">
        <v>4.2724907476055751</v>
      </c>
      <c r="D64" s="11">
        <v>-1.043926365673542</v>
      </c>
    </row>
    <row r="65" spans="1:4">
      <c r="A65" s="10">
        <v>561</v>
      </c>
      <c r="B65" s="10" t="s">
        <v>62</v>
      </c>
      <c r="C65" s="11">
        <v>4.513054897080286</v>
      </c>
      <c r="D65" s="11">
        <v>0.16647092998027802</v>
      </c>
    </row>
    <row r="66" spans="1:4">
      <c r="A66" s="10">
        <v>563</v>
      </c>
      <c r="B66" s="10" t="s">
        <v>63</v>
      </c>
      <c r="C66" s="11">
        <v>4.4897593344767639</v>
      </c>
      <c r="D66" s="11">
        <v>1.1822527274489403</v>
      </c>
    </row>
    <row r="67" spans="1:4">
      <c r="A67" s="10">
        <v>573</v>
      </c>
      <c r="B67" s="10" t="s">
        <v>64</v>
      </c>
      <c r="C67" s="11">
        <v>4.2863413845394733</v>
      </c>
      <c r="D67" s="11">
        <v>-0.16625905409455299</v>
      </c>
    </row>
    <row r="68" spans="1:4">
      <c r="A68" s="10">
        <v>575</v>
      </c>
      <c r="B68" s="10" t="s">
        <v>65</v>
      </c>
      <c r="C68" s="11">
        <v>4.2752762647270011</v>
      </c>
      <c r="D68" s="11">
        <v>-1.1741213500499725</v>
      </c>
    </row>
    <row r="69" spans="1:4">
      <c r="A69" s="10">
        <v>580</v>
      </c>
      <c r="B69" s="10" t="s">
        <v>66</v>
      </c>
      <c r="C69" s="11">
        <v>4.3832758540743137</v>
      </c>
      <c r="D69" s="11">
        <v>-1.1113384738564491</v>
      </c>
    </row>
    <row r="70" spans="1:4">
      <c r="A70" s="10">
        <v>607</v>
      </c>
      <c r="B70" s="10" t="s">
        <v>67</v>
      </c>
      <c r="C70" s="11">
        <v>4.5685062016164997</v>
      </c>
      <c r="D70" s="11">
        <v>-0.81736678257584572</v>
      </c>
    </row>
    <row r="71" spans="1:4">
      <c r="A71" s="10">
        <v>615</v>
      </c>
      <c r="B71" s="10" t="s">
        <v>68</v>
      </c>
      <c r="C71" s="11">
        <v>4.4964707690647501</v>
      </c>
      <c r="D71" s="11">
        <v>-1.0926499962806702</v>
      </c>
    </row>
    <row r="72" spans="1:4">
      <c r="A72" s="10">
        <v>621</v>
      </c>
      <c r="B72" s="10" t="s">
        <v>69</v>
      </c>
      <c r="C72" s="11">
        <v>4.4830025520138834</v>
      </c>
      <c r="D72" s="11">
        <v>-1.0700015351176262</v>
      </c>
    </row>
    <row r="73" spans="1:4">
      <c r="A73" s="10">
        <v>630</v>
      </c>
      <c r="B73" s="10" t="s">
        <v>70</v>
      </c>
      <c r="C73" s="11">
        <v>4.4188406077965983</v>
      </c>
      <c r="D73" s="11">
        <v>-0.95274364575743675</v>
      </c>
    </row>
    <row r="74" spans="1:4">
      <c r="A74" s="10">
        <v>657</v>
      </c>
      <c r="B74" s="10" t="s">
        <v>71</v>
      </c>
      <c r="C74" s="11">
        <v>4.4589876758100102</v>
      </c>
      <c r="D74" s="11">
        <v>-1.1408984661102295</v>
      </c>
    </row>
    <row r="75" spans="1:4">
      <c r="A75" s="10">
        <v>661</v>
      </c>
      <c r="B75" s="10" t="s">
        <v>72</v>
      </c>
      <c r="C75" s="11">
        <v>4.4391156016580089</v>
      </c>
      <c r="D75" s="11">
        <v>-3.0735107138752937</v>
      </c>
    </row>
    <row r="76" spans="1:4">
      <c r="A76" s="10">
        <v>665</v>
      </c>
      <c r="B76" s="10" t="s">
        <v>73</v>
      </c>
      <c r="C76" s="11">
        <v>4.2370008626236242</v>
      </c>
      <c r="D76" s="11">
        <v>-2.001086063683033</v>
      </c>
    </row>
    <row r="77" spans="1:4">
      <c r="A77" s="10">
        <v>671</v>
      </c>
      <c r="B77" s="10" t="s">
        <v>74</v>
      </c>
      <c r="C77" s="11">
        <v>4.3476939555933765</v>
      </c>
      <c r="D77" s="11">
        <v>-3.5587538033723831</v>
      </c>
    </row>
    <row r="78" spans="1:4">
      <c r="A78" s="10">
        <v>706</v>
      </c>
      <c r="B78" s="10" t="s">
        <v>75</v>
      </c>
      <c r="C78" s="11">
        <v>4.2584455729025272</v>
      </c>
      <c r="D78" s="11">
        <v>-2.0140036940574646</v>
      </c>
    </row>
    <row r="79" spans="1:4">
      <c r="A79" s="10">
        <v>707</v>
      </c>
      <c r="B79" s="10" t="s">
        <v>76</v>
      </c>
      <c r="C79" s="11">
        <v>4.3081109517237133</v>
      </c>
      <c r="D79" s="11">
        <v>-1.1986351571977139</v>
      </c>
    </row>
    <row r="80" spans="1:4">
      <c r="A80" s="10">
        <v>710</v>
      </c>
      <c r="B80" s="10" t="s">
        <v>77</v>
      </c>
      <c r="C80" s="11">
        <v>4.39197696552705</v>
      </c>
      <c r="D80" s="11">
        <v>-1.4791448600590229</v>
      </c>
    </row>
    <row r="81" spans="1:4">
      <c r="A81" s="10">
        <v>727</v>
      </c>
      <c r="B81" s="10" t="s">
        <v>78</v>
      </c>
      <c r="C81" s="11">
        <v>4.3267781604434035</v>
      </c>
      <c r="D81" s="11">
        <v>-4.7467201948165894</v>
      </c>
    </row>
    <row r="82" spans="1:4">
      <c r="A82" s="10">
        <v>730</v>
      </c>
      <c r="B82" s="10" t="s">
        <v>79</v>
      </c>
      <c r="C82" s="11">
        <v>4.4796069630127455</v>
      </c>
      <c r="D82" s="11">
        <v>-2.29937843978405</v>
      </c>
    </row>
    <row r="83" spans="1:4">
      <c r="A83" s="10">
        <v>740</v>
      </c>
      <c r="B83" s="10" t="s">
        <v>80</v>
      </c>
      <c r="C83" s="11">
        <v>4.4379342666121779</v>
      </c>
      <c r="D83" s="11">
        <v>-2.2159894928336143</v>
      </c>
    </row>
    <row r="84" spans="1:4">
      <c r="A84" s="10">
        <v>741</v>
      </c>
      <c r="B84" s="10" t="s">
        <v>81</v>
      </c>
      <c r="C84" s="11"/>
      <c r="D84" s="11">
        <v>-1.2969201430678368</v>
      </c>
    </row>
    <row r="85" spans="1:4">
      <c r="A85" s="10">
        <v>746</v>
      </c>
      <c r="B85" s="10" t="s">
        <v>82</v>
      </c>
      <c r="C85" s="11">
        <v>4.4379342666121779</v>
      </c>
      <c r="D85" s="11">
        <v>-1.0113841854035854</v>
      </c>
    </row>
    <row r="86" spans="1:4">
      <c r="A86" s="10">
        <v>751</v>
      </c>
      <c r="B86" s="10" t="s">
        <v>83</v>
      </c>
      <c r="C86" s="11">
        <v>4.5747109785033828</v>
      </c>
      <c r="D86" s="11">
        <v>-1.0784701444208622</v>
      </c>
    </row>
    <row r="87" spans="1:4">
      <c r="A87" s="10">
        <v>756</v>
      </c>
      <c r="B87" s="10" t="s">
        <v>84</v>
      </c>
      <c r="C87" s="11">
        <v>4.4200447018614026</v>
      </c>
      <c r="D87" s="11">
        <v>-1.8201826140284538</v>
      </c>
    </row>
    <row r="88" spans="1:4">
      <c r="A88" s="10">
        <v>760</v>
      </c>
      <c r="B88" s="10" t="s">
        <v>85</v>
      </c>
      <c r="C88" s="11">
        <v>4.2696974496999616</v>
      </c>
      <c r="D88" s="11">
        <v>0.1069839927367866</v>
      </c>
    </row>
    <row r="89" spans="1:4">
      <c r="A89" s="10">
        <v>766</v>
      </c>
      <c r="B89" s="10" t="s">
        <v>86</v>
      </c>
      <c r="C89" s="11">
        <v>4.2780540442909034</v>
      </c>
      <c r="D89" s="11">
        <v>-0.62995557673275471</v>
      </c>
    </row>
    <row r="90" spans="1:4">
      <c r="A90" s="10">
        <v>773</v>
      </c>
      <c r="B90" s="10" t="s">
        <v>87</v>
      </c>
      <c r="C90" s="11">
        <v>4.138361447638875</v>
      </c>
      <c r="D90" s="11">
        <v>-1.595657505095005</v>
      </c>
    </row>
    <row r="91" spans="1:4">
      <c r="A91" s="10">
        <v>779</v>
      </c>
      <c r="B91" s="10" t="s">
        <v>88</v>
      </c>
      <c r="C91" s="11">
        <v>4.3476939555933765</v>
      </c>
      <c r="D91" s="11">
        <v>-2.1980665624141693</v>
      </c>
    </row>
    <row r="92" spans="1:4">
      <c r="A92" s="10">
        <v>787</v>
      </c>
      <c r="B92" s="10" t="s">
        <v>89</v>
      </c>
      <c r="C92" s="11">
        <v>4.2499227940405442</v>
      </c>
      <c r="D92" s="11">
        <v>-1.072891429066658</v>
      </c>
    </row>
    <row r="93" spans="1:4">
      <c r="A93" s="10">
        <v>791</v>
      </c>
      <c r="B93" s="10" t="s">
        <v>90</v>
      </c>
      <c r="C93" s="11">
        <v>4.3857696209527157</v>
      </c>
      <c r="D93" s="11">
        <v>-2.0627088844776154</v>
      </c>
    </row>
    <row r="94" spans="1:4">
      <c r="A94" s="10">
        <v>810</v>
      </c>
      <c r="B94" s="10" t="s">
        <v>91</v>
      </c>
      <c r="C94" s="11">
        <v>4.2890886390146123</v>
      </c>
      <c r="D94" s="11">
        <v>-0.56349602527916431</v>
      </c>
    </row>
    <row r="95" spans="1:4">
      <c r="A95" s="10">
        <v>813</v>
      </c>
      <c r="B95" s="10" t="s">
        <v>92</v>
      </c>
      <c r="C95" s="11">
        <v>4.4727809979423458</v>
      </c>
      <c r="D95" s="11">
        <v>1.2646963819861412</v>
      </c>
    </row>
    <row r="96" spans="1:4">
      <c r="A96" s="10">
        <v>820</v>
      </c>
      <c r="B96" s="10" t="s">
        <v>93</v>
      </c>
      <c r="C96" s="11">
        <v>4.2527717988166192</v>
      </c>
      <c r="D96" s="11">
        <v>-1.1925879865884781</v>
      </c>
    </row>
    <row r="97" spans="1:4">
      <c r="A97" s="10">
        <v>825</v>
      </c>
      <c r="B97" s="10" t="s">
        <v>94</v>
      </c>
      <c r="C97" s="11">
        <v>4.0960098415411617</v>
      </c>
      <c r="D97" s="11">
        <v>2.4357626214623451</v>
      </c>
    </row>
    <row r="98" spans="1:4">
      <c r="A98" s="10">
        <v>840</v>
      </c>
      <c r="B98" s="10" t="s">
        <v>95</v>
      </c>
      <c r="C98" s="11">
        <v>4.2180360345646504</v>
      </c>
      <c r="D98" s="11">
        <v>-1.2798573821783066</v>
      </c>
    </row>
    <row r="99" spans="1:4">
      <c r="A99" s="10">
        <v>846</v>
      </c>
      <c r="B99" s="10" t="s">
        <v>96</v>
      </c>
      <c r="C99" s="11">
        <v>4.3372907408324899</v>
      </c>
      <c r="D99" s="11">
        <v>-1.211982499808073</v>
      </c>
    </row>
    <row r="100" spans="1:4">
      <c r="A100" s="10">
        <v>849</v>
      </c>
      <c r="B100" s="10" t="s">
        <v>97</v>
      </c>
      <c r="C100" s="11">
        <v>4.3148178849804317</v>
      </c>
      <c r="D100" s="11">
        <v>-0.47207833267748356</v>
      </c>
    </row>
    <row r="101" spans="1:4">
      <c r="A101" s="10">
        <v>851</v>
      </c>
      <c r="B101" s="10" t="s">
        <v>98</v>
      </c>
      <c r="C101" s="11">
        <v>4.5261269786476381</v>
      </c>
      <c r="D101" s="11">
        <v>-1.53736537322402</v>
      </c>
    </row>
    <row r="102" spans="1:4">
      <c r="A102" s="10">
        <v>860</v>
      </c>
      <c r="B102" s="10" t="s">
        <v>99</v>
      </c>
      <c r="C102" s="11">
        <v>4.3425058765115985</v>
      </c>
      <c r="D102" s="11">
        <v>-1.359946746379137</v>
      </c>
    </row>
  </sheetData>
  <mergeCells count="1">
    <mergeCell ref="K2:L2"/>
  </mergeCells>
  <hyperlinks>
    <hyperlink ref="K2:L2" location="Indhold!A1" display="Tilbage til oversigt" xr:uid="{4B9145CE-EE62-4E41-ADD9-60719CDC9B4B}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9ADFD-5DFA-4848-837E-CEB4A6CACE3C}">
  <dimension ref="A2:V104"/>
  <sheetViews>
    <sheetView zoomScale="85" zoomScaleNormal="85" workbookViewId="0"/>
  </sheetViews>
  <sheetFormatPr defaultRowHeight="15"/>
  <cols>
    <col min="1" max="1" width="14.85546875" customWidth="1"/>
    <col min="2" max="2" width="17.140625" customWidth="1"/>
    <col min="3" max="3" width="28.28515625" bestFit="1" customWidth="1"/>
    <col min="4" max="4" width="30.28515625" bestFit="1" customWidth="1"/>
    <col min="12" max="12" width="14.7109375" bestFit="1" customWidth="1"/>
    <col min="13" max="13" width="17.28515625" customWidth="1"/>
    <col min="14" max="14" width="25.5703125" bestFit="1" customWidth="1"/>
    <col min="15" max="15" width="30.28515625" bestFit="1" customWidth="1"/>
  </cols>
  <sheetData>
    <row r="2" spans="1:22">
      <c r="A2" s="3" t="s">
        <v>107</v>
      </c>
      <c r="B2" s="3" t="s">
        <v>111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80" t="s">
        <v>112</v>
      </c>
      <c r="V2" s="80"/>
    </row>
    <row r="4" spans="1:22">
      <c r="A4" s="1" t="s">
        <v>118</v>
      </c>
      <c r="L4" s="1" t="s">
        <v>122</v>
      </c>
    </row>
    <row r="6" spans="1:22">
      <c r="A6" s="12" t="s">
        <v>0</v>
      </c>
      <c r="B6" t="s">
        <v>114</v>
      </c>
      <c r="C6" s="12" t="s">
        <v>120</v>
      </c>
      <c r="D6" s="12" t="s">
        <v>117</v>
      </c>
      <c r="L6" s="12" t="s">
        <v>0</v>
      </c>
      <c r="M6" s="9" t="s">
        <v>114</v>
      </c>
      <c r="N6" s="12" t="s">
        <v>121</v>
      </c>
      <c r="O6" s="12" t="s">
        <v>117</v>
      </c>
    </row>
    <row r="7" spans="1:22">
      <c r="A7">
        <v>101</v>
      </c>
      <c r="B7" t="s">
        <v>2</v>
      </c>
      <c r="C7" s="5">
        <v>8.4141120910644531</v>
      </c>
      <c r="D7" s="5">
        <v>0</v>
      </c>
      <c r="L7">
        <v>101</v>
      </c>
      <c r="M7" t="s">
        <v>2</v>
      </c>
      <c r="N7" s="5">
        <v>2.0786010200942129</v>
      </c>
      <c r="O7" s="5">
        <v>0</v>
      </c>
    </row>
    <row r="8" spans="1:22">
      <c r="A8">
        <v>147</v>
      </c>
      <c r="B8" t="s">
        <v>3</v>
      </c>
      <c r="C8" s="5">
        <v>8.3169116973876953</v>
      </c>
      <c r="D8" s="5">
        <v>-0.55677872151136398</v>
      </c>
      <c r="L8">
        <v>147</v>
      </c>
      <c r="M8" t="s">
        <v>3</v>
      </c>
      <c r="N8" s="5">
        <v>1.5341754060838722</v>
      </c>
      <c r="O8" s="5">
        <v>-0.55677872151136398</v>
      </c>
    </row>
    <row r="9" spans="1:22">
      <c r="A9">
        <v>151</v>
      </c>
      <c r="B9" t="s">
        <v>4</v>
      </c>
      <c r="C9" s="5">
        <v>7.0629220008850098</v>
      </c>
      <c r="D9" s="5">
        <v>-1.1116811947431415E-2</v>
      </c>
      <c r="L9">
        <v>151</v>
      </c>
      <c r="M9" t="s">
        <v>4</v>
      </c>
      <c r="N9" s="5">
        <v>2.1643367039290355</v>
      </c>
      <c r="O9" s="5">
        <v>-1.1116811947431415E-2</v>
      </c>
    </row>
    <row r="10" spans="1:22">
      <c r="A10">
        <v>153</v>
      </c>
      <c r="B10" t="s">
        <v>5</v>
      </c>
      <c r="C10" s="5">
        <v>6.9655747413635254</v>
      </c>
      <c r="D10" s="5">
        <v>1.6222700476646423</v>
      </c>
      <c r="L10">
        <v>153</v>
      </c>
      <c r="M10" t="s">
        <v>5</v>
      </c>
      <c r="N10" s="5">
        <v>4.197989347469858</v>
      </c>
      <c r="O10" s="5">
        <v>1.6222700476646423</v>
      </c>
    </row>
    <row r="11" spans="1:22">
      <c r="A11">
        <v>155</v>
      </c>
      <c r="B11" t="s">
        <v>6</v>
      </c>
      <c r="C11" s="5">
        <v>4.877988338470459</v>
      </c>
      <c r="D11" s="5">
        <v>3.0799300293438137E-2</v>
      </c>
      <c r="L11">
        <v>155</v>
      </c>
      <c r="M11" t="s">
        <v>6</v>
      </c>
      <c r="N11" s="5" t="b">
        <v>0</v>
      </c>
      <c r="O11" s="5">
        <v>3.0799300293438137E-2</v>
      </c>
    </row>
    <row r="12" spans="1:22">
      <c r="A12">
        <v>157</v>
      </c>
      <c r="B12" t="s">
        <v>7</v>
      </c>
      <c r="C12" s="5">
        <v>7.1419005393981934</v>
      </c>
      <c r="D12" s="5">
        <v>0.64786002039909363</v>
      </c>
      <c r="L12">
        <v>157</v>
      </c>
      <c r="M12" t="s">
        <v>7</v>
      </c>
      <c r="N12" s="5">
        <v>3.4453887468781366</v>
      </c>
      <c r="O12" s="5">
        <v>0.64786002039909363</v>
      </c>
    </row>
    <row r="13" spans="1:22">
      <c r="A13">
        <v>159</v>
      </c>
      <c r="B13" t="s">
        <v>8</v>
      </c>
      <c r="C13" s="5">
        <v>7.3763523101806641</v>
      </c>
      <c r="D13" s="5">
        <v>0.5263051949441433</v>
      </c>
      <c r="L13">
        <v>159</v>
      </c>
      <c r="M13" t="s">
        <v>8</v>
      </c>
      <c r="N13" s="5">
        <v>3.922569549603256</v>
      </c>
      <c r="O13" s="5">
        <v>0.5263051949441433</v>
      </c>
    </row>
    <row r="14" spans="1:22">
      <c r="A14">
        <v>161</v>
      </c>
      <c r="B14" t="s">
        <v>9</v>
      </c>
      <c r="C14" s="5">
        <v>7.3125686645507813</v>
      </c>
      <c r="D14" s="5">
        <v>0.72483671829104424</v>
      </c>
      <c r="L14">
        <v>161</v>
      </c>
      <c r="M14" t="s">
        <v>9</v>
      </c>
      <c r="N14" s="5">
        <v>3.921303051617937</v>
      </c>
      <c r="O14" s="5">
        <v>0.72483671829104424</v>
      </c>
    </row>
    <row r="15" spans="1:22">
      <c r="A15">
        <v>163</v>
      </c>
      <c r="B15" t="s">
        <v>10</v>
      </c>
      <c r="C15" s="5">
        <v>7.422210693359375</v>
      </c>
      <c r="D15" s="5">
        <v>0.72334776632487774</v>
      </c>
      <c r="L15">
        <v>163</v>
      </c>
      <c r="M15" t="s">
        <v>10</v>
      </c>
      <c r="N15" s="5">
        <v>1.9122935952773759</v>
      </c>
      <c r="O15" s="5">
        <v>0.72334776632487774</v>
      </c>
    </row>
    <row r="16" spans="1:22">
      <c r="A16">
        <v>165</v>
      </c>
      <c r="B16" t="s">
        <v>11</v>
      </c>
      <c r="C16" s="5">
        <v>6.6718144416809082</v>
      </c>
      <c r="D16" s="5">
        <v>0.25990854483097792</v>
      </c>
      <c r="L16">
        <v>165</v>
      </c>
      <c r="M16" t="s">
        <v>11</v>
      </c>
      <c r="N16" s="5">
        <v>3.4987255931888974</v>
      </c>
      <c r="O16" s="5">
        <v>0.25990854483097792</v>
      </c>
    </row>
    <row r="17" spans="1:15">
      <c r="A17">
        <v>167</v>
      </c>
      <c r="B17" t="s">
        <v>12</v>
      </c>
      <c r="C17" s="5">
        <v>7.0370197296142578</v>
      </c>
      <c r="D17" s="5">
        <v>1.2459254823625088</v>
      </c>
      <c r="L17">
        <v>167</v>
      </c>
      <c r="M17" t="s">
        <v>12</v>
      </c>
      <c r="N17" s="5">
        <v>3.2656260667417665</v>
      </c>
      <c r="O17" s="5">
        <v>1.2459254823625088</v>
      </c>
    </row>
    <row r="18" spans="1:15">
      <c r="A18">
        <v>169</v>
      </c>
      <c r="B18" t="s">
        <v>13</v>
      </c>
      <c r="C18" s="5">
        <v>6.098719596862793</v>
      </c>
      <c r="D18" s="5">
        <v>8.1562652485445142E-2</v>
      </c>
      <c r="L18">
        <v>169</v>
      </c>
      <c r="M18" t="s">
        <v>13</v>
      </c>
      <c r="N18" s="5">
        <v>3.3661501193565146</v>
      </c>
      <c r="O18" s="5">
        <v>8.1562652485445142E-2</v>
      </c>
    </row>
    <row r="19" spans="1:15">
      <c r="A19">
        <v>173</v>
      </c>
      <c r="B19" t="s">
        <v>14</v>
      </c>
      <c r="C19" s="5">
        <v>6.61199951171875</v>
      </c>
      <c r="D19" s="5">
        <v>0.79235639423131943</v>
      </c>
      <c r="L19">
        <v>173</v>
      </c>
      <c r="M19" t="s">
        <v>14</v>
      </c>
      <c r="N19" s="5">
        <v>3.1070799683900372</v>
      </c>
      <c r="O19" s="5">
        <v>0.79235639423131943</v>
      </c>
    </row>
    <row r="20" spans="1:15">
      <c r="A20">
        <v>175</v>
      </c>
      <c r="B20" t="s">
        <v>15</v>
      </c>
      <c r="C20" s="5">
        <v>7.0654592514038086</v>
      </c>
      <c r="D20" s="5">
        <v>0.28517106547951698</v>
      </c>
      <c r="L20">
        <v>175</v>
      </c>
      <c r="M20" t="s">
        <v>15</v>
      </c>
      <c r="N20" s="5">
        <v>3.6124674117636375</v>
      </c>
      <c r="O20" s="5">
        <v>0.28517106547951698</v>
      </c>
    </row>
    <row r="21" spans="1:15">
      <c r="A21">
        <v>183</v>
      </c>
      <c r="B21" t="s">
        <v>16</v>
      </c>
      <c r="C21" s="5">
        <v>5.6746840476989746</v>
      </c>
      <c r="D21" s="5">
        <v>1.4178456738591194</v>
      </c>
      <c r="L21">
        <v>183</v>
      </c>
      <c r="M21" t="s">
        <v>16</v>
      </c>
      <c r="N21" s="5">
        <v>3.244948080079137</v>
      </c>
      <c r="O21" s="5">
        <v>1.4178456738591194</v>
      </c>
    </row>
    <row r="22" spans="1:15">
      <c r="A22">
        <v>185</v>
      </c>
      <c r="B22" t="s">
        <v>17</v>
      </c>
      <c r="C22" s="5">
        <v>5.8797574043273926</v>
      </c>
      <c r="D22" s="5">
        <v>2.4255523458123207</v>
      </c>
      <c r="L22">
        <v>185</v>
      </c>
      <c r="M22" t="s">
        <v>17</v>
      </c>
      <c r="N22" s="5" t="b">
        <v>0</v>
      </c>
      <c r="O22" s="5">
        <v>2.4255523458123207</v>
      </c>
    </row>
    <row r="23" spans="1:15">
      <c r="A23">
        <v>187</v>
      </c>
      <c r="B23" t="s">
        <v>18</v>
      </c>
      <c r="C23" s="5">
        <v>6.1935458183288574</v>
      </c>
      <c r="D23" s="5">
        <v>0.39694900624454021</v>
      </c>
      <c r="L23">
        <v>187</v>
      </c>
      <c r="M23" t="s">
        <v>18</v>
      </c>
      <c r="N23" s="5">
        <v>3.907380727392598</v>
      </c>
      <c r="O23" s="5">
        <v>0.39694900624454021</v>
      </c>
    </row>
    <row r="24" spans="1:15">
      <c r="A24">
        <v>190</v>
      </c>
      <c r="B24" t="s">
        <v>19</v>
      </c>
      <c r="C24" s="5">
        <v>5.2137680053710938</v>
      </c>
      <c r="D24" s="5">
        <v>0.28765052556991577</v>
      </c>
      <c r="L24">
        <v>190</v>
      </c>
      <c r="M24" t="s">
        <v>19</v>
      </c>
      <c r="N24" s="5">
        <v>2.7757746100910516</v>
      </c>
      <c r="O24" s="5">
        <v>0.28765052556991577</v>
      </c>
    </row>
    <row r="25" spans="1:15">
      <c r="A25">
        <v>201</v>
      </c>
      <c r="B25" t="s">
        <v>20</v>
      </c>
      <c r="C25" s="5">
        <v>5.231623649597168</v>
      </c>
      <c r="D25" s="5">
        <v>-0.3129452932626009</v>
      </c>
      <c r="L25">
        <v>201</v>
      </c>
      <c r="M25" t="s">
        <v>20</v>
      </c>
      <c r="N25" s="5">
        <v>2.2588266862187023</v>
      </c>
      <c r="O25" s="5">
        <v>-0.3129452932626009</v>
      </c>
    </row>
    <row r="26" spans="1:15">
      <c r="A26">
        <v>210</v>
      </c>
      <c r="B26" t="s">
        <v>21</v>
      </c>
      <c r="C26" s="5">
        <v>4.4555292129516602</v>
      </c>
      <c r="D26" s="5">
        <v>-0.34989658743143082</v>
      </c>
      <c r="L26">
        <v>210</v>
      </c>
      <c r="M26" t="s">
        <v>21</v>
      </c>
      <c r="N26" s="5">
        <v>2.6397579751237732</v>
      </c>
      <c r="O26" s="5">
        <v>-0.34989658743143082</v>
      </c>
    </row>
    <row r="27" spans="1:15">
      <c r="A27">
        <v>217</v>
      </c>
      <c r="B27" t="s">
        <v>22</v>
      </c>
      <c r="C27" s="5">
        <v>4.9790220260620117</v>
      </c>
      <c r="D27" s="5">
        <v>-0.25255223736166954</v>
      </c>
      <c r="L27">
        <v>217</v>
      </c>
      <c r="M27" t="s">
        <v>22</v>
      </c>
      <c r="N27" s="5">
        <v>0.78355200520104462</v>
      </c>
      <c r="O27" s="5">
        <v>-0.25255223736166954</v>
      </c>
    </row>
    <row r="28" spans="1:15">
      <c r="A28">
        <v>219</v>
      </c>
      <c r="B28" t="s">
        <v>23</v>
      </c>
      <c r="C28" s="5">
        <v>4.7822036743164063</v>
      </c>
      <c r="D28" s="5">
        <v>-3.5975575883639976E-3</v>
      </c>
      <c r="L28">
        <v>219</v>
      </c>
      <c r="M28" t="s">
        <v>23</v>
      </c>
      <c r="N28" s="5">
        <v>2.0891225436624343</v>
      </c>
      <c r="O28" s="5">
        <v>-3.5975575883639976E-3</v>
      </c>
    </row>
    <row r="29" spans="1:15">
      <c r="A29">
        <v>223</v>
      </c>
      <c r="B29" t="s">
        <v>24</v>
      </c>
      <c r="C29" s="5">
        <v>5.4630465507507324</v>
      </c>
      <c r="D29" s="5">
        <v>-0.60827834531664848</v>
      </c>
      <c r="L29">
        <v>223</v>
      </c>
      <c r="M29" t="s">
        <v>24</v>
      </c>
      <c r="N29" s="5">
        <v>2.715899978669321</v>
      </c>
      <c r="O29" s="5">
        <v>-0.60827834531664848</v>
      </c>
    </row>
    <row r="30" spans="1:15">
      <c r="A30">
        <v>230</v>
      </c>
      <c r="B30" t="s">
        <v>25</v>
      </c>
      <c r="C30" s="5">
        <v>5.676445484161377</v>
      </c>
      <c r="D30" s="5">
        <v>0.51887002773582935</v>
      </c>
      <c r="L30">
        <v>230</v>
      </c>
      <c r="M30" t="s">
        <v>25</v>
      </c>
      <c r="N30" s="5">
        <v>2.4963237282263457</v>
      </c>
      <c r="O30" s="5">
        <v>0.51887002773582935</v>
      </c>
    </row>
    <row r="31" spans="1:15">
      <c r="A31">
        <v>240</v>
      </c>
      <c r="B31" t="s">
        <v>26</v>
      </c>
      <c r="C31" s="5">
        <v>4.2953763008117676</v>
      </c>
      <c r="D31" s="5">
        <v>-0.55250450968742371</v>
      </c>
      <c r="L31">
        <v>240</v>
      </c>
      <c r="M31" t="s">
        <v>26</v>
      </c>
      <c r="N31" s="5">
        <v>1.6535649765280476</v>
      </c>
      <c r="O31" s="5">
        <v>-0.55250450968742371</v>
      </c>
    </row>
    <row r="32" spans="1:15">
      <c r="A32">
        <v>250</v>
      </c>
      <c r="B32" t="s">
        <v>27</v>
      </c>
      <c r="C32" s="5">
        <v>3.9214751720428467</v>
      </c>
      <c r="D32" s="5">
        <v>-0.55100852623581886</v>
      </c>
      <c r="L32">
        <v>250</v>
      </c>
      <c r="M32" t="s">
        <v>27</v>
      </c>
      <c r="N32" s="5" t="b">
        <v>0</v>
      </c>
      <c r="O32" s="5">
        <v>-0.55100852623581886</v>
      </c>
    </row>
    <row r="33" spans="1:15">
      <c r="A33">
        <v>253</v>
      </c>
      <c r="B33" t="s">
        <v>28</v>
      </c>
      <c r="C33" s="5">
        <v>5.4922981262207031</v>
      </c>
      <c r="D33" s="5">
        <v>0.74413507245481014</v>
      </c>
      <c r="L33">
        <v>253</v>
      </c>
      <c r="M33" t="s">
        <v>28</v>
      </c>
      <c r="N33" s="5">
        <v>2.5971557131308027</v>
      </c>
      <c r="O33" s="5">
        <v>0.74413507245481014</v>
      </c>
    </row>
    <row r="34" spans="1:15">
      <c r="A34">
        <v>259</v>
      </c>
      <c r="B34" t="s">
        <v>29</v>
      </c>
      <c r="C34" s="5">
        <v>4.5182228088378906</v>
      </c>
      <c r="D34" s="5">
        <v>-0.37092145066708326</v>
      </c>
      <c r="L34">
        <v>259</v>
      </c>
      <c r="M34" t="s">
        <v>29</v>
      </c>
      <c r="N34" s="5">
        <v>2.5007966576388672</v>
      </c>
      <c r="O34" s="5">
        <v>-0.37092145066708326</v>
      </c>
    </row>
    <row r="35" spans="1:15">
      <c r="A35">
        <v>260</v>
      </c>
      <c r="B35" t="s">
        <v>30</v>
      </c>
      <c r="C35" s="5">
        <v>4.0100889205932617</v>
      </c>
      <c r="D35" s="5">
        <v>-0.43487870134413242</v>
      </c>
      <c r="L35">
        <v>260</v>
      </c>
      <c r="M35" t="s">
        <v>30</v>
      </c>
      <c r="N35" s="5" t="b">
        <v>0</v>
      </c>
      <c r="O35" s="5">
        <v>-0.43487870134413242</v>
      </c>
    </row>
    <row r="36" spans="1:15">
      <c r="A36">
        <v>265</v>
      </c>
      <c r="B36" t="s">
        <v>31</v>
      </c>
      <c r="C36" s="5">
        <v>5.0992269515991211</v>
      </c>
      <c r="D36" s="5">
        <v>-0.23166409227997065</v>
      </c>
      <c r="L36">
        <v>265</v>
      </c>
      <c r="M36" t="s">
        <v>31</v>
      </c>
      <c r="N36" s="5">
        <v>1.7239631276499572</v>
      </c>
      <c r="O36" s="5">
        <v>-0.23166409227997065</v>
      </c>
    </row>
    <row r="37" spans="1:15">
      <c r="A37">
        <v>269</v>
      </c>
      <c r="B37" t="s">
        <v>32</v>
      </c>
      <c r="C37" s="5">
        <v>4.7637286186218262</v>
      </c>
      <c r="D37" s="5">
        <v>-0.41574938222765923</v>
      </c>
      <c r="L37">
        <v>269</v>
      </c>
      <c r="M37" t="s">
        <v>32</v>
      </c>
      <c r="N37" s="5">
        <v>2.7661779247217924</v>
      </c>
      <c r="O37" s="5">
        <v>-0.41574938222765923</v>
      </c>
    </row>
    <row r="38" spans="1:15">
      <c r="A38">
        <v>270</v>
      </c>
      <c r="B38" t="s">
        <v>33</v>
      </c>
      <c r="C38" s="5">
        <v>3.4892716407775879</v>
      </c>
      <c r="D38" s="5">
        <v>-0.74703022837638855</v>
      </c>
      <c r="L38">
        <v>270</v>
      </c>
      <c r="M38" t="s">
        <v>33</v>
      </c>
      <c r="N38" s="5" t="b">
        <v>0</v>
      </c>
      <c r="O38" s="5">
        <v>-0.74703022837638855</v>
      </c>
    </row>
    <row r="39" spans="1:15">
      <c r="A39">
        <v>306</v>
      </c>
      <c r="B39" t="s">
        <v>34</v>
      </c>
      <c r="C39" s="5">
        <v>3.1561167240142822</v>
      </c>
      <c r="D39" s="5">
        <v>-1.4266243204474449</v>
      </c>
      <c r="L39">
        <v>306</v>
      </c>
      <c r="M39" t="s">
        <v>34</v>
      </c>
      <c r="N39" s="5">
        <v>1.8162615260289214</v>
      </c>
      <c r="O39" s="5">
        <v>-1.4266243204474449</v>
      </c>
    </row>
    <row r="40" spans="1:15">
      <c r="A40">
        <v>316</v>
      </c>
      <c r="B40" t="s">
        <v>35</v>
      </c>
      <c r="C40" s="5">
        <v>3.6205916404724121</v>
      </c>
      <c r="D40" s="5">
        <v>-2.1337943151593208</v>
      </c>
      <c r="L40">
        <v>316</v>
      </c>
      <c r="M40" t="s">
        <v>35</v>
      </c>
      <c r="N40" s="5">
        <v>2.047983429543466</v>
      </c>
      <c r="O40" s="5">
        <v>-2.1337943151593208</v>
      </c>
    </row>
    <row r="41" spans="1:15">
      <c r="A41">
        <v>320</v>
      </c>
      <c r="B41" t="s">
        <v>36</v>
      </c>
      <c r="C41" s="5">
        <v>3.1474809646606445</v>
      </c>
      <c r="D41" s="5">
        <v>-2.6122147217392921</v>
      </c>
      <c r="L41">
        <v>320</v>
      </c>
      <c r="M41" t="s">
        <v>36</v>
      </c>
      <c r="N41" s="5">
        <v>1.4859954651036209</v>
      </c>
      <c r="O41" s="5">
        <v>-2.6122147217392921</v>
      </c>
    </row>
    <row r="42" spans="1:15">
      <c r="A42">
        <v>326</v>
      </c>
      <c r="B42" t="s">
        <v>37</v>
      </c>
      <c r="C42" s="5">
        <v>3.2810418605804443</v>
      </c>
      <c r="D42" s="5">
        <v>-0.17212347593158484</v>
      </c>
      <c r="L42">
        <v>326</v>
      </c>
      <c r="M42" t="s">
        <v>37</v>
      </c>
      <c r="N42" s="5">
        <v>2.5413451170070146E-2</v>
      </c>
      <c r="O42" s="5">
        <v>-0.17212347593158484</v>
      </c>
    </row>
    <row r="43" spans="1:15">
      <c r="A43">
        <v>329</v>
      </c>
      <c r="B43" t="s">
        <v>38</v>
      </c>
      <c r="C43" s="5">
        <v>3.8470227718353271</v>
      </c>
      <c r="D43" s="5">
        <v>-0.29426992405205965</v>
      </c>
      <c r="L43">
        <v>329</v>
      </c>
      <c r="M43" t="s">
        <v>38</v>
      </c>
      <c r="N43" s="5">
        <v>1.7099189443359448</v>
      </c>
      <c r="O43" s="5">
        <v>-0.29426992405205965</v>
      </c>
    </row>
    <row r="44" spans="1:15">
      <c r="A44">
        <v>330</v>
      </c>
      <c r="B44" t="s">
        <v>39</v>
      </c>
      <c r="C44" s="5">
        <v>3.8862717151641846</v>
      </c>
      <c r="D44" s="5">
        <v>-1.1778058484196663</v>
      </c>
      <c r="L44">
        <v>330</v>
      </c>
      <c r="M44" t="s">
        <v>39</v>
      </c>
      <c r="N44" s="5">
        <v>1.5788698117809161</v>
      </c>
      <c r="O44" s="5">
        <v>-1.1778058484196663</v>
      </c>
    </row>
    <row r="45" spans="1:15">
      <c r="A45">
        <v>336</v>
      </c>
      <c r="B45" t="s">
        <v>40</v>
      </c>
      <c r="C45" s="5">
        <v>2.8176400661468506</v>
      </c>
      <c r="D45" s="5">
        <v>-1.6245700418949127</v>
      </c>
      <c r="L45">
        <v>336</v>
      </c>
      <c r="M45" t="s">
        <v>40</v>
      </c>
      <c r="N45" s="5" t="b">
        <v>0</v>
      </c>
      <c r="O45" s="5">
        <v>-1.6245700418949127</v>
      </c>
    </row>
    <row r="46" spans="1:15">
      <c r="A46">
        <v>340</v>
      </c>
      <c r="B46" t="s">
        <v>41</v>
      </c>
      <c r="C46" s="5">
        <v>3.4115233421325684</v>
      </c>
      <c r="D46" s="5">
        <v>-0.26035152841359377</v>
      </c>
      <c r="L46">
        <v>340</v>
      </c>
      <c r="M46" t="s">
        <v>41</v>
      </c>
      <c r="N46" s="5">
        <v>1.3688713129311567</v>
      </c>
      <c r="O46" s="5">
        <v>-0.26035152841359377</v>
      </c>
    </row>
    <row r="47" spans="1:15">
      <c r="A47">
        <v>350</v>
      </c>
      <c r="B47" t="s">
        <v>42</v>
      </c>
      <c r="C47" s="5">
        <v>3.1993477344512939</v>
      </c>
      <c r="D47" s="5">
        <v>-1.0450065135955811</v>
      </c>
      <c r="L47">
        <v>350</v>
      </c>
      <c r="M47" t="s">
        <v>42</v>
      </c>
      <c r="N47" s="5">
        <v>1.8219940096423111</v>
      </c>
      <c r="O47" s="5">
        <v>-1.0450065135955811</v>
      </c>
    </row>
    <row r="48" spans="1:15">
      <c r="A48">
        <v>360</v>
      </c>
      <c r="B48" t="s">
        <v>43</v>
      </c>
      <c r="C48" s="5">
        <v>2.6303725242614746</v>
      </c>
      <c r="D48" s="5">
        <v>-1.3912542723119259</v>
      </c>
      <c r="L48">
        <v>360</v>
      </c>
      <c r="M48" t="s">
        <v>43</v>
      </c>
      <c r="N48" s="5">
        <v>1.3156158702880836</v>
      </c>
      <c r="O48" s="5">
        <v>-1.3912542723119259</v>
      </c>
    </row>
    <row r="49" spans="1:15">
      <c r="A49">
        <v>370</v>
      </c>
      <c r="B49" t="s">
        <v>44</v>
      </c>
      <c r="C49" s="5">
        <v>3.5692744255065918</v>
      </c>
      <c r="D49" s="5">
        <v>-1.6418509185314178</v>
      </c>
      <c r="L49">
        <v>370</v>
      </c>
      <c r="M49" t="s">
        <v>44</v>
      </c>
      <c r="N49" s="5">
        <v>0.90337511613942156</v>
      </c>
      <c r="O49" s="5">
        <v>-1.6418509185314178</v>
      </c>
    </row>
    <row r="50" spans="1:15">
      <c r="A50">
        <v>376</v>
      </c>
      <c r="B50" t="s">
        <v>45</v>
      </c>
      <c r="C50" s="5">
        <v>2.958808422088623</v>
      </c>
      <c r="D50" s="5">
        <v>-2.5363640859723091</v>
      </c>
      <c r="L50">
        <v>376</v>
      </c>
      <c r="M50" t="s">
        <v>45</v>
      </c>
      <c r="N50" s="5">
        <v>1.354405685921227</v>
      </c>
      <c r="O50" s="5">
        <v>-2.5363640859723091</v>
      </c>
    </row>
    <row r="51" spans="1:15">
      <c r="A51">
        <v>390</v>
      </c>
      <c r="B51" t="s">
        <v>46</v>
      </c>
      <c r="C51" s="5">
        <v>2.9920938014984131</v>
      </c>
      <c r="D51" s="5">
        <v>-1.4315380714833736</v>
      </c>
      <c r="L51">
        <v>390</v>
      </c>
      <c r="M51" t="s">
        <v>46</v>
      </c>
      <c r="N51" s="5">
        <v>1.3523928770132656</v>
      </c>
      <c r="O51" s="5">
        <v>-1.4315380714833736</v>
      </c>
    </row>
    <row r="52" spans="1:15">
      <c r="A52">
        <v>400</v>
      </c>
      <c r="B52" t="s">
        <v>47</v>
      </c>
      <c r="C52" s="5">
        <v>3.0877456665039063</v>
      </c>
      <c r="D52" s="5">
        <v>-3.1953100115060806</v>
      </c>
      <c r="L52">
        <v>400</v>
      </c>
      <c r="M52" t="s">
        <v>47</v>
      </c>
      <c r="N52" s="5" t="b">
        <v>0</v>
      </c>
      <c r="O52" s="5">
        <v>-3.1953100115060806</v>
      </c>
    </row>
    <row r="53" spans="1:15">
      <c r="A53">
        <v>410</v>
      </c>
      <c r="B53" t="s">
        <v>48</v>
      </c>
      <c r="C53" s="5">
        <v>3.8429584503173828</v>
      </c>
      <c r="D53" s="5">
        <v>-2.1301059052348137</v>
      </c>
      <c r="L53">
        <v>410</v>
      </c>
      <c r="M53" t="s">
        <v>48</v>
      </c>
      <c r="N53" s="5">
        <v>1.8155701291706892</v>
      </c>
      <c r="O53" s="5">
        <v>-2.1301059052348137</v>
      </c>
    </row>
    <row r="54" spans="1:15">
      <c r="A54">
        <v>420</v>
      </c>
      <c r="B54" t="s">
        <v>49</v>
      </c>
      <c r="C54" s="5">
        <v>3.0849251747131348</v>
      </c>
      <c r="D54" s="5">
        <v>-1.3561371713876724</v>
      </c>
      <c r="L54">
        <v>420</v>
      </c>
      <c r="M54" t="s">
        <v>49</v>
      </c>
      <c r="N54" s="5">
        <v>1.0265132582305685</v>
      </c>
      <c r="O54" s="5">
        <v>-1.3561371713876724</v>
      </c>
    </row>
    <row r="55" spans="1:15">
      <c r="A55">
        <v>430</v>
      </c>
      <c r="B55" t="s">
        <v>50</v>
      </c>
      <c r="C55" s="5">
        <v>3.1061227321624756</v>
      </c>
      <c r="D55" s="5">
        <v>-1.2633610516786575</v>
      </c>
      <c r="L55">
        <v>430</v>
      </c>
      <c r="M55" t="s">
        <v>50</v>
      </c>
      <c r="N55" s="5">
        <v>1.0259601805857568</v>
      </c>
      <c r="O55" s="5">
        <v>-1.2633610516786575</v>
      </c>
    </row>
    <row r="56" spans="1:15">
      <c r="A56">
        <v>440</v>
      </c>
      <c r="B56" t="s">
        <v>51</v>
      </c>
      <c r="C56" s="5">
        <v>3.6101822853088379</v>
      </c>
      <c r="D56" s="5">
        <v>-0.28202785179018974</v>
      </c>
      <c r="L56">
        <v>440</v>
      </c>
      <c r="M56" t="s">
        <v>51</v>
      </c>
      <c r="N56" s="5">
        <v>1.0831055933400069</v>
      </c>
      <c r="O56" s="5">
        <v>-0.28202785179018974</v>
      </c>
    </row>
    <row r="57" spans="1:15">
      <c r="A57">
        <v>450</v>
      </c>
      <c r="B57" t="s">
        <v>52</v>
      </c>
      <c r="C57" s="5">
        <v>3.4397456645965576</v>
      </c>
      <c r="D57" s="5">
        <v>-2.2312812507152557</v>
      </c>
      <c r="L57">
        <v>450</v>
      </c>
      <c r="M57" t="s">
        <v>52</v>
      </c>
      <c r="N57" s="5">
        <v>1.5677113586162332</v>
      </c>
      <c r="O57" s="5">
        <v>-2.2312812507152557</v>
      </c>
    </row>
    <row r="58" spans="1:15">
      <c r="A58">
        <v>461</v>
      </c>
      <c r="B58" t="s">
        <v>53</v>
      </c>
      <c r="C58" s="5">
        <v>5.6131830215454102</v>
      </c>
      <c r="D58" s="5">
        <v>-1.7870405688881874</v>
      </c>
      <c r="L58">
        <v>461</v>
      </c>
      <c r="M58" t="s">
        <v>53</v>
      </c>
      <c r="N58" s="5">
        <v>2.2780724273986257</v>
      </c>
      <c r="O58" s="5">
        <v>-1.7870405688881874</v>
      </c>
    </row>
    <row r="59" spans="1:15">
      <c r="A59">
        <v>479</v>
      </c>
      <c r="B59" t="s">
        <v>54</v>
      </c>
      <c r="C59" s="5">
        <v>3.7701065540313721</v>
      </c>
      <c r="D59" s="5">
        <v>-1.7638340592384338</v>
      </c>
      <c r="L59">
        <v>479</v>
      </c>
      <c r="M59" t="s">
        <v>54</v>
      </c>
      <c r="N59" s="5">
        <v>0.94289561485864315</v>
      </c>
      <c r="O59" s="5">
        <v>-1.7638340592384338</v>
      </c>
    </row>
    <row r="60" spans="1:15">
      <c r="A60">
        <v>480</v>
      </c>
      <c r="B60" t="s">
        <v>55</v>
      </c>
      <c r="C60" s="5">
        <v>2.724931001663208</v>
      </c>
      <c r="D60" s="5">
        <v>-2.1377719938755035</v>
      </c>
      <c r="L60">
        <v>480</v>
      </c>
      <c r="M60" t="s">
        <v>55</v>
      </c>
      <c r="N60" s="5" t="b">
        <v>0</v>
      </c>
      <c r="O60" s="5">
        <v>-2.1377719938755035</v>
      </c>
    </row>
    <row r="61" spans="1:15">
      <c r="A61">
        <v>482</v>
      </c>
      <c r="B61" t="s">
        <v>56</v>
      </c>
      <c r="C61" s="5">
        <v>2.3292350769042969</v>
      </c>
      <c r="D61" s="5">
        <v>-0.91454470530152321</v>
      </c>
      <c r="L61">
        <v>482</v>
      </c>
      <c r="M61" t="s">
        <v>56</v>
      </c>
      <c r="N61" s="5">
        <v>0.34086496711490777</v>
      </c>
      <c r="O61" s="5">
        <v>-0.91454470530152321</v>
      </c>
    </row>
    <row r="62" spans="1:15">
      <c r="A62">
        <v>492</v>
      </c>
      <c r="B62" t="s">
        <v>57</v>
      </c>
      <c r="C62" s="5">
        <v>2.8711979389190674</v>
      </c>
      <c r="D62" s="5">
        <v>-2.2782135754823685</v>
      </c>
      <c r="L62">
        <v>492</v>
      </c>
      <c r="M62" t="s">
        <v>57</v>
      </c>
      <c r="N62" s="5" t="b">
        <v>0</v>
      </c>
      <c r="O62" s="5">
        <v>-2.2782135754823685</v>
      </c>
    </row>
    <row r="63" spans="1:15">
      <c r="A63">
        <v>510</v>
      </c>
      <c r="B63" t="s">
        <v>58</v>
      </c>
      <c r="C63" s="5">
        <v>3.1017172336578369</v>
      </c>
      <c r="D63" s="5">
        <v>-2.060973271727562</v>
      </c>
      <c r="L63">
        <v>510</v>
      </c>
      <c r="M63" t="s">
        <v>58</v>
      </c>
      <c r="N63" s="5">
        <v>1.0114449737700639</v>
      </c>
      <c r="O63" s="5">
        <v>-2.060973271727562</v>
      </c>
    </row>
    <row r="64" spans="1:15">
      <c r="A64">
        <v>530</v>
      </c>
      <c r="B64" t="s">
        <v>59</v>
      </c>
      <c r="C64" s="5">
        <v>3.3725292682647705</v>
      </c>
      <c r="D64" s="5">
        <v>-5.6919717462733388E-2</v>
      </c>
      <c r="L64">
        <v>530</v>
      </c>
      <c r="M64" t="s">
        <v>59</v>
      </c>
      <c r="N64" s="5">
        <v>0.2818803189740573</v>
      </c>
      <c r="O64" s="5">
        <v>-5.6919717462733388E-2</v>
      </c>
    </row>
    <row r="65" spans="1:15">
      <c r="A65">
        <v>540</v>
      </c>
      <c r="B65" t="s">
        <v>60</v>
      </c>
      <c r="C65" s="5">
        <v>3.9878270626068115</v>
      </c>
      <c r="D65" s="5">
        <v>-2.6086270809173584</v>
      </c>
      <c r="L65">
        <v>540</v>
      </c>
      <c r="M65" t="s">
        <v>60</v>
      </c>
      <c r="N65" s="5">
        <v>1.466011618036841</v>
      </c>
      <c r="O65" s="5">
        <v>-2.6086270809173584</v>
      </c>
    </row>
    <row r="66" spans="1:15">
      <c r="A66">
        <v>550</v>
      </c>
      <c r="B66" t="s">
        <v>61</v>
      </c>
      <c r="C66" s="5">
        <v>2.2205605506896973</v>
      </c>
      <c r="D66" s="5">
        <v>-1.043926365673542</v>
      </c>
      <c r="L66">
        <v>550</v>
      </c>
      <c r="M66" t="s">
        <v>61</v>
      </c>
      <c r="N66" s="5">
        <v>-1.1324386275058889</v>
      </c>
      <c r="O66" s="5">
        <v>-1.043926365673542</v>
      </c>
    </row>
    <row r="67" spans="1:15">
      <c r="A67">
        <v>561</v>
      </c>
      <c r="B67" t="s">
        <v>62</v>
      </c>
      <c r="C67" s="5">
        <v>4.1267523765563965</v>
      </c>
      <c r="D67" s="5">
        <v>0.16647092998027802</v>
      </c>
      <c r="L67">
        <v>561</v>
      </c>
      <c r="M67" t="s">
        <v>62</v>
      </c>
      <c r="N67" s="5">
        <v>2.0816891600130574</v>
      </c>
      <c r="O67" s="5">
        <v>0.16647092998027802</v>
      </c>
    </row>
    <row r="68" spans="1:15">
      <c r="A68">
        <v>563</v>
      </c>
      <c r="B68" t="s">
        <v>63</v>
      </c>
      <c r="C68" s="5">
        <v>2.5042543411254883</v>
      </c>
      <c r="D68" s="5">
        <v>1.1822527274489403</v>
      </c>
      <c r="L68">
        <v>563</v>
      </c>
      <c r="M68" t="s">
        <v>63</v>
      </c>
      <c r="N68" s="5" t="b">
        <v>0</v>
      </c>
      <c r="O68" s="5">
        <v>1.1822527274489403</v>
      </c>
    </row>
    <row r="69" spans="1:15">
      <c r="A69">
        <v>573</v>
      </c>
      <c r="B69" t="s">
        <v>64</v>
      </c>
      <c r="C69" s="5">
        <v>2.5586459636688232</v>
      </c>
      <c r="D69" s="5">
        <v>-0.16625905409455299</v>
      </c>
      <c r="L69">
        <v>573</v>
      </c>
      <c r="M69" t="s">
        <v>64</v>
      </c>
      <c r="N69" s="5">
        <v>-0.40707920371409462</v>
      </c>
      <c r="O69" s="5">
        <v>-0.16625905409455299</v>
      </c>
    </row>
    <row r="70" spans="1:15">
      <c r="A70">
        <v>575</v>
      </c>
      <c r="B70" t="s">
        <v>65</v>
      </c>
      <c r="C70" s="5">
        <v>2.9650335311889648</v>
      </c>
      <c r="D70" s="5">
        <v>-1.1741213500499725</v>
      </c>
      <c r="L70">
        <v>575</v>
      </c>
      <c r="M70" t="s">
        <v>65</v>
      </c>
      <c r="N70" s="5">
        <v>1.3093652116854617</v>
      </c>
      <c r="O70" s="5">
        <v>-1.1741213500499725</v>
      </c>
    </row>
    <row r="71" spans="1:15">
      <c r="A71">
        <v>580</v>
      </c>
      <c r="B71" t="s">
        <v>66</v>
      </c>
      <c r="C71" s="5">
        <v>3.1893815994262695</v>
      </c>
      <c r="D71" s="5">
        <v>-1.1113384738564491</v>
      </c>
      <c r="L71">
        <v>580</v>
      </c>
      <c r="M71" t="s">
        <v>66</v>
      </c>
      <c r="N71" s="5">
        <v>1.8569323001500406</v>
      </c>
      <c r="O71" s="5">
        <v>-1.1113384738564491</v>
      </c>
    </row>
    <row r="72" spans="1:15">
      <c r="A72">
        <v>607</v>
      </c>
      <c r="B72" t="s">
        <v>67</v>
      </c>
      <c r="C72" s="5">
        <v>5.1786332130432129</v>
      </c>
      <c r="D72" s="5">
        <v>-0.81736678257584572</v>
      </c>
      <c r="L72">
        <v>607</v>
      </c>
      <c r="M72" t="s">
        <v>67</v>
      </c>
      <c r="N72" s="5">
        <v>2.9320316809803262</v>
      </c>
      <c r="O72" s="5">
        <v>-0.81736678257584572</v>
      </c>
    </row>
    <row r="73" spans="1:15">
      <c r="A73">
        <v>615</v>
      </c>
      <c r="B73" t="s">
        <v>68</v>
      </c>
      <c r="C73" s="5">
        <v>4.2238759994506836</v>
      </c>
      <c r="D73" s="5">
        <v>-1.0926499962806702</v>
      </c>
      <c r="L73">
        <v>615</v>
      </c>
      <c r="M73" t="s">
        <v>68</v>
      </c>
      <c r="N73" s="5">
        <v>1.0230367286000595</v>
      </c>
      <c r="O73" s="5">
        <v>-1.0926499962806702</v>
      </c>
    </row>
    <row r="74" spans="1:15">
      <c r="A74">
        <v>621</v>
      </c>
      <c r="B74" t="s">
        <v>69</v>
      </c>
      <c r="C74" s="5">
        <v>4.2911572456359863</v>
      </c>
      <c r="D74" s="5">
        <v>-1.0700015351176262</v>
      </c>
      <c r="L74">
        <v>621</v>
      </c>
      <c r="M74" t="s">
        <v>69</v>
      </c>
      <c r="N74" s="5">
        <v>2.2985565217864141</v>
      </c>
      <c r="O74" s="5">
        <v>-1.0700015351176262</v>
      </c>
    </row>
    <row r="75" spans="1:15">
      <c r="A75">
        <v>630</v>
      </c>
      <c r="B75" t="s">
        <v>70</v>
      </c>
      <c r="C75" s="5">
        <v>3.7347228527069092</v>
      </c>
      <c r="D75" s="5">
        <v>-0.95274364575743675</v>
      </c>
      <c r="L75">
        <v>630</v>
      </c>
      <c r="M75" t="s">
        <v>70</v>
      </c>
      <c r="N75" s="5">
        <v>2.1712217918944603</v>
      </c>
      <c r="O75" s="5">
        <v>-0.95274364575743675</v>
      </c>
    </row>
    <row r="76" spans="1:15">
      <c r="A76">
        <v>657</v>
      </c>
      <c r="B76" t="s">
        <v>71</v>
      </c>
      <c r="C76" s="5">
        <v>3.346196174621582</v>
      </c>
      <c r="D76" s="5">
        <v>-1.1408984661102295</v>
      </c>
      <c r="L76">
        <v>657</v>
      </c>
      <c r="M76" t="s">
        <v>71</v>
      </c>
      <c r="N76" s="5">
        <v>1.4144683511826672</v>
      </c>
      <c r="O76" s="5">
        <v>-1.1408984661102295</v>
      </c>
    </row>
    <row r="77" spans="1:15">
      <c r="A77">
        <v>661</v>
      </c>
      <c r="B77" t="s">
        <v>72</v>
      </c>
      <c r="C77" s="5">
        <v>3.4269659519195557</v>
      </c>
      <c r="D77" s="5">
        <v>-3.0735107138752937</v>
      </c>
      <c r="L77">
        <v>661</v>
      </c>
      <c r="M77" t="s">
        <v>72</v>
      </c>
      <c r="N77" s="5" t="b">
        <v>0</v>
      </c>
      <c r="O77" s="5">
        <v>-3.0735107138752937</v>
      </c>
    </row>
    <row r="78" spans="1:15">
      <c r="A78">
        <v>665</v>
      </c>
      <c r="B78" t="s">
        <v>73</v>
      </c>
      <c r="C78" s="5">
        <v>2.5670740604400635</v>
      </c>
      <c r="D78" s="5">
        <v>-2.001086063683033</v>
      </c>
      <c r="L78">
        <v>665</v>
      </c>
      <c r="M78" t="s">
        <v>73</v>
      </c>
      <c r="N78" s="5" t="b">
        <v>0</v>
      </c>
      <c r="O78" s="5">
        <v>-2.001086063683033</v>
      </c>
    </row>
    <row r="79" spans="1:15">
      <c r="A79">
        <v>671</v>
      </c>
      <c r="B79" t="s">
        <v>74</v>
      </c>
      <c r="C79" s="5">
        <v>3.2258377075195313</v>
      </c>
      <c r="D79" s="5">
        <v>-3.5587538033723831</v>
      </c>
      <c r="L79">
        <v>671</v>
      </c>
      <c r="M79" t="s">
        <v>74</v>
      </c>
      <c r="N79" s="5" t="b">
        <v>0</v>
      </c>
      <c r="O79" s="5">
        <v>-3.5587538033723831</v>
      </c>
    </row>
    <row r="80" spans="1:15">
      <c r="A80">
        <v>706</v>
      </c>
      <c r="B80" t="s">
        <v>75</v>
      </c>
      <c r="C80" s="5">
        <v>2.7114758491516113</v>
      </c>
      <c r="D80" s="5">
        <v>-2.0140036940574646</v>
      </c>
      <c r="L80">
        <v>706</v>
      </c>
      <c r="M80" t="s">
        <v>75</v>
      </c>
      <c r="N80" s="5">
        <v>0.90289128409572006</v>
      </c>
      <c r="O80" s="5">
        <v>-2.0140036940574646</v>
      </c>
    </row>
    <row r="81" spans="1:15">
      <c r="A81">
        <v>707</v>
      </c>
      <c r="B81" t="s">
        <v>76</v>
      </c>
      <c r="C81" s="5">
        <v>2.7762229442596436</v>
      </c>
      <c r="D81" s="5">
        <v>-1.1986351571977139</v>
      </c>
      <c r="L81">
        <v>707</v>
      </c>
      <c r="M81" t="s">
        <v>76</v>
      </c>
      <c r="N81" s="5" t="b">
        <v>0</v>
      </c>
      <c r="O81" s="5">
        <v>-1.1986351571977139</v>
      </c>
    </row>
    <row r="82" spans="1:15">
      <c r="A82">
        <v>710</v>
      </c>
      <c r="B82" t="s">
        <v>77</v>
      </c>
      <c r="C82" s="5">
        <v>3.3259451389312744</v>
      </c>
      <c r="D82" s="5">
        <v>-1.4791448600590229</v>
      </c>
      <c r="L82">
        <v>710</v>
      </c>
      <c r="M82" t="s">
        <v>77</v>
      </c>
      <c r="N82" s="5">
        <v>0.90546056020687604</v>
      </c>
      <c r="O82" s="5">
        <v>-1.4791448600590229</v>
      </c>
    </row>
    <row r="83" spans="1:15">
      <c r="A83">
        <v>727</v>
      </c>
      <c r="B83" t="s">
        <v>78</v>
      </c>
      <c r="C83" s="5">
        <v>3.2076373100280762</v>
      </c>
      <c r="D83" s="5">
        <v>-4.7467201948165894</v>
      </c>
      <c r="L83">
        <v>727</v>
      </c>
      <c r="M83" t="s">
        <v>78</v>
      </c>
      <c r="N83" s="5" t="b">
        <v>0</v>
      </c>
      <c r="O83" s="5">
        <v>-4.7467201948165894</v>
      </c>
    </row>
    <row r="84" spans="1:15">
      <c r="A84">
        <v>730</v>
      </c>
      <c r="B84" t="s">
        <v>79</v>
      </c>
      <c r="C84" s="5">
        <v>3.7703201770782471</v>
      </c>
      <c r="D84" s="5">
        <v>-2.29937843978405</v>
      </c>
      <c r="L84">
        <v>730</v>
      </c>
      <c r="M84" t="s">
        <v>79</v>
      </c>
      <c r="N84" s="5">
        <v>1.5216336094326988</v>
      </c>
      <c r="O84" s="5">
        <v>-2.29937843978405</v>
      </c>
    </row>
    <row r="85" spans="1:15">
      <c r="A85">
        <v>740</v>
      </c>
      <c r="B85" t="s">
        <v>80</v>
      </c>
      <c r="C85" s="5">
        <v>3.6112008094787598</v>
      </c>
      <c r="D85" s="5">
        <v>-2.2159894928336143</v>
      </c>
      <c r="L85">
        <v>740</v>
      </c>
      <c r="M85" t="s">
        <v>80</v>
      </c>
      <c r="N85" s="5">
        <v>1.1522275371593167</v>
      </c>
      <c r="O85" s="5">
        <v>-2.2159894928336143</v>
      </c>
    </row>
    <row r="86" spans="1:15">
      <c r="A86">
        <v>741</v>
      </c>
      <c r="B86" t="s">
        <v>81</v>
      </c>
      <c r="C86" s="5">
        <v>2.1709399223327637</v>
      </c>
      <c r="D86" s="5">
        <v>-1.2969201430678368</v>
      </c>
      <c r="L86">
        <v>741</v>
      </c>
      <c r="M86" t="s">
        <v>81</v>
      </c>
      <c r="N86" s="5" t="b">
        <v>0</v>
      </c>
      <c r="O86" s="5">
        <v>-1.2969201430678368</v>
      </c>
    </row>
    <row r="87" spans="1:15">
      <c r="A87">
        <v>746</v>
      </c>
      <c r="B87" t="s">
        <v>82</v>
      </c>
      <c r="C87" s="5">
        <v>3.9330525398254395</v>
      </c>
      <c r="D87" s="5">
        <v>-1.0113841854035854</v>
      </c>
      <c r="L87">
        <v>746</v>
      </c>
      <c r="M87" t="s">
        <v>82</v>
      </c>
      <c r="N87" s="5">
        <v>2.1510534879068679</v>
      </c>
      <c r="O87" s="5">
        <v>-1.0113841854035854</v>
      </c>
    </row>
    <row r="88" spans="1:15">
      <c r="A88">
        <v>751</v>
      </c>
      <c r="B88" t="s">
        <v>83</v>
      </c>
      <c r="C88" s="5">
        <v>5.8539962768554688</v>
      </c>
      <c r="D88" s="5">
        <v>-1.0784701444208622</v>
      </c>
      <c r="L88">
        <v>751</v>
      </c>
      <c r="M88" t="s">
        <v>83</v>
      </c>
      <c r="N88" s="5">
        <v>2.5225070747798028</v>
      </c>
      <c r="O88" s="5">
        <v>-1.0784701444208622</v>
      </c>
    </row>
    <row r="89" spans="1:15">
      <c r="A89">
        <v>756</v>
      </c>
      <c r="B89" t="s">
        <v>84</v>
      </c>
      <c r="C89" s="5">
        <v>3.2532608509063721</v>
      </c>
      <c r="D89" s="5">
        <v>-1.8201826140284538</v>
      </c>
      <c r="L89">
        <v>756</v>
      </c>
      <c r="M89" t="s">
        <v>84</v>
      </c>
      <c r="N89" s="5">
        <v>1.4415555573686438</v>
      </c>
      <c r="O89" s="5">
        <v>-1.8201826140284538</v>
      </c>
    </row>
    <row r="90" spans="1:15">
      <c r="A90">
        <v>760</v>
      </c>
      <c r="B90" t="s">
        <v>85</v>
      </c>
      <c r="C90" s="5">
        <v>2.7419259548187256</v>
      </c>
      <c r="D90" s="5">
        <v>0.1069839927367866</v>
      </c>
      <c r="L90">
        <v>760</v>
      </c>
      <c r="M90" t="s">
        <v>85</v>
      </c>
      <c r="N90" s="5" t="b">
        <v>0</v>
      </c>
      <c r="O90" s="5">
        <v>0.1069839927367866</v>
      </c>
    </row>
    <row r="91" spans="1:15">
      <c r="A91">
        <v>766</v>
      </c>
      <c r="B91" t="s">
        <v>86</v>
      </c>
      <c r="C91" s="5">
        <v>3.4075281620025635</v>
      </c>
      <c r="D91" s="5">
        <v>-0.62995557673275471</v>
      </c>
      <c r="L91">
        <v>766</v>
      </c>
      <c r="M91" t="s">
        <v>86</v>
      </c>
      <c r="N91" s="5">
        <v>1.9998505330092544</v>
      </c>
      <c r="O91" s="5">
        <v>-0.62995557673275471</v>
      </c>
    </row>
    <row r="92" spans="1:15">
      <c r="A92">
        <v>773</v>
      </c>
      <c r="B92" t="s">
        <v>87</v>
      </c>
      <c r="C92" s="5">
        <v>2.9604556560516357</v>
      </c>
      <c r="D92" s="5">
        <v>-1.595657505095005</v>
      </c>
      <c r="L92">
        <v>773</v>
      </c>
      <c r="M92" t="s">
        <v>87</v>
      </c>
      <c r="N92" s="5">
        <v>1.192001869605134</v>
      </c>
      <c r="O92" s="5">
        <v>-1.595657505095005</v>
      </c>
    </row>
    <row r="93" spans="1:15">
      <c r="A93">
        <v>779</v>
      </c>
      <c r="B93" t="s">
        <v>88</v>
      </c>
      <c r="C93" s="5">
        <v>3.1997296810150146</v>
      </c>
      <c r="D93" s="5">
        <v>-2.1980665624141693</v>
      </c>
      <c r="L93">
        <v>779</v>
      </c>
      <c r="M93" t="s">
        <v>88</v>
      </c>
      <c r="N93" s="5">
        <v>0.43051216352761973</v>
      </c>
      <c r="O93" s="5">
        <v>-2.1980665624141693</v>
      </c>
    </row>
    <row r="94" spans="1:15">
      <c r="A94">
        <v>787</v>
      </c>
      <c r="B94" t="s">
        <v>89</v>
      </c>
      <c r="C94" s="5">
        <v>2.7501704692840576</v>
      </c>
      <c r="D94" s="5">
        <v>-1.072891429066658</v>
      </c>
      <c r="L94">
        <v>787</v>
      </c>
      <c r="M94" t="s">
        <v>89</v>
      </c>
      <c r="N94" s="5">
        <v>9.866525964895663E-2</v>
      </c>
      <c r="O94" s="5">
        <v>-1.072891429066658</v>
      </c>
    </row>
    <row r="95" spans="1:15">
      <c r="A95">
        <v>791</v>
      </c>
      <c r="B95" t="s">
        <v>90</v>
      </c>
      <c r="C95" s="5">
        <v>3.3484845161437988</v>
      </c>
      <c r="D95" s="5">
        <v>-2.0627088844776154</v>
      </c>
      <c r="L95">
        <v>791</v>
      </c>
      <c r="M95" t="s">
        <v>90</v>
      </c>
      <c r="N95" s="5">
        <v>-0.51666362199364035</v>
      </c>
      <c r="O95" s="5">
        <v>-2.0627088844776154</v>
      </c>
    </row>
    <row r="96" spans="1:15">
      <c r="A96">
        <v>810</v>
      </c>
      <c r="B96" t="s">
        <v>91</v>
      </c>
      <c r="C96" s="5">
        <v>2.7315182685852051</v>
      </c>
      <c r="D96" s="5">
        <v>-0.56349602527916431</v>
      </c>
      <c r="L96">
        <v>810</v>
      </c>
      <c r="M96" t="s">
        <v>91</v>
      </c>
      <c r="N96" s="5">
        <v>1.7141379246538881</v>
      </c>
      <c r="O96" s="5">
        <v>-0.56349602527916431</v>
      </c>
    </row>
    <row r="97" spans="1:15">
      <c r="A97">
        <v>813</v>
      </c>
      <c r="B97" t="s">
        <v>92</v>
      </c>
      <c r="C97" s="5">
        <v>3.4989826679229736</v>
      </c>
      <c r="D97" s="5">
        <v>1.2646963819861412</v>
      </c>
      <c r="L97">
        <v>813</v>
      </c>
      <c r="M97" t="s">
        <v>92</v>
      </c>
      <c r="N97" s="5">
        <v>0.9519629275196505</v>
      </c>
      <c r="O97" s="5">
        <v>1.2646963819861412</v>
      </c>
    </row>
    <row r="98" spans="1:15">
      <c r="A98">
        <v>820</v>
      </c>
      <c r="B98" t="s">
        <v>93</v>
      </c>
      <c r="C98" s="5">
        <v>2.8393383026123047</v>
      </c>
      <c r="D98" s="5">
        <v>-1.1925879865884781</v>
      </c>
      <c r="L98">
        <v>820</v>
      </c>
      <c r="M98" t="s">
        <v>93</v>
      </c>
      <c r="N98" s="5" t="b">
        <v>0</v>
      </c>
      <c r="O98" s="5">
        <v>-1.1925879865884781</v>
      </c>
    </row>
    <row r="99" spans="1:15">
      <c r="A99">
        <v>825</v>
      </c>
      <c r="B99" t="s">
        <v>94</v>
      </c>
      <c r="C99" s="5">
        <v>1.5119293928146362</v>
      </c>
      <c r="D99" s="5">
        <v>2.4357626214623451</v>
      </c>
      <c r="L99">
        <v>825</v>
      </c>
      <c r="M99" t="s">
        <v>94</v>
      </c>
      <c r="N99" s="5" t="b">
        <v>0</v>
      </c>
      <c r="O99" s="5">
        <v>2.4357626214623451</v>
      </c>
    </row>
    <row r="100" spans="1:15">
      <c r="A100">
        <v>840</v>
      </c>
      <c r="B100" t="s">
        <v>95</v>
      </c>
      <c r="C100" s="5">
        <v>2.6509201526641846</v>
      </c>
      <c r="D100" s="5">
        <v>-1.2798573821783066</v>
      </c>
      <c r="L100">
        <v>840</v>
      </c>
      <c r="M100" t="s">
        <v>95</v>
      </c>
      <c r="N100" s="5">
        <v>1.5850648135088288</v>
      </c>
      <c r="O100" s="5">
        <v>-1.2798573821783066</v>
      </c>
    </row>
    <row r="101" spans="1:15">
      <c r="A101">
        <v>846</v>
      </c>
      <c r="B101" t="s">
        <v>96</v>
      </c>
      <c r="C101" s="5">
        <v>3.1180374622344971</v>
      </c>
      <c r="D101" s="5">
        <v>-1.211982499808073</v>
      </c>
      <c r="L101">
        <v>846</v>
      </c>
      <c r="M101" t="s">
        <v>96</v>
      </c>
      <c r="N101" s="5">
        <v>1.0815290879808197</v>
      </c>
      <c r="O101" s="5">
        <v>-1.211982499808073</v>
      </c>
    </row>
    <row r="102" spans="1:15">
      <c r="A102">
        <v>849</v>
      </c>
      <c r="B102" t="s">
        <v>97</v>
      </c>
      <c r="C102" s="5">
        <v>2.4684898853302002</v>
      </c>
      <c r="D102" s="5">
        <v>-0.47207833267748356</v>
      </c>
      <c r="L102">
        <v>849</v>
      </c>
      <c r="M102" t="s">
        <v>97</v>
      </c>
      <c r="N102" s="5" t="b">
        <v>0</v>
      </c>
      <c r="O102" s="5">
        <v>-0.47207833267748356</v>
      </c>
    </row>
    <row r="103" spans="1:15">
      <c r="A103">
        <v>851</v>
      </c>
      <c r="B103" t="s">
        <v>98</v>
      </c>
      <c r="C103" s="5">
        <v>4.4025778770446777</v>
      </c>
      <c r="D103" s="5">
        <v>-1.53736537322402</v>
      </c>
      <c r="L103">
        <v>851</v>
      </c>
      <c r="M103" t="s">
        <v>98</v>
      </c>
      <c r="N103" s="5">
        <v>1.8062222882520285</v>
      </c>
      <c r="O103" s="5">
        <v>-1.53736537322402</v>
      </c>
    </row>
    <row r="104" spans="1:15">
      <c r="A104">
        <v>860</v>
      </c>
      <c r="B104" t="s">
        <v>99</v>
      </c>
      <c r="C104" s="5">
        <v>3.2184441089630127</v>
      </c>
      <c r="D104" s="5">
        <v>-1.359946746379137</v>
      </c>
      <c r="L104">
        <v>860</v>
      </c>
      <c r="M104" t="s">
        <v>99</v>
      </c>
      <c r="N104" s="5">
        <v>1.1096313397280542</v>
      </c>
      <c r="O104" s="5">
        <v>-1.359946746379137</v>
      </c>
    </row>
  </sheetData>
  <mergeCells count="1">
    <mergeCell ref="U2:V2"/>
  </mergeCells>
  <hyperlinks>
    <hyperlink ref="U2:V2" location="Indhold!A1" display="Tilbage til oversigt" xr:uid="{E3577F63-5E64-4EDE-92DE-07B7C2C4B55A}"/>
  </hyperlink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5DD3A-8E13-479B-87AC-1CCFEDD7023F}">
  <dimension ref="A2:R25"/>
  <sheetViews>
    <sheetView workbookViewId="0">
      <selection activeCell="P2" sqref="P2:Q2"/>
    </sheetView>
  </sheetViews>
  <sheetFormatPr defaultRowHeight="15"/>
  <cols>
    <col min="1" max="1" width="24" customWidth="1"/>
    <col min="2" max="2" width="14.5703125" customWidth="1"/>
    <col min="3" max="3" width="15.28515625" bestFit="1" customWidth="1"/>
    <col min="8" max="8" width="14.42578125" customWidth="1"/>
  </cols>
  <sheetData>
    <row r="2" spans="1:17">
      <c r="A2" s="3" t="s">
        <v>154</v>
      </c>
      <c r="B2" s="3" t="s">
        <v>222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80" t="s">
        <v>112</v>
      </c>
      <c r="Q2" s="80"/>
    </row>
    <row r="3" spans="1:17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1:17">
      <c r="A4" s="1" t="s">
        <v>223</v>
      </c>
      <c r="B4" s="9"/>
      <c r="C4" s="9"/>
      <c r="D4" s="9"/>
      <c r="E4" s="9"/>
      <c r="F4" s="9"/>
      <c r="G4" s="9"/>
      <c r="H4" s="1" t="s">
        <v>224</v>
      </c>
      <c r="I4" s="9"/>
      <c r="J4" s="9"/>
      <c r="K4" s="9"/>
      <c r="L4" s="9"/>
      <c r="M4" s="9"/>
      <c r="N4" s="9"/>
      <c r="O4" s="9"/>
      <c r="P4" s="9"/>
      <c r="Q4" s="9"/>
    </row>
    <row r="23" spans="1:18">
      <c r="B23" t="s">
        <v>225</v>
      </c>
      <c r="C23" t="s">
        <v>226</v>
      </c>
      <c r="H23" s="9"/>
      <c r="I23" s="9" t="s">
        <v>229</v>
      </c>
      <c r="J23" s="9" t="s">
        <v>230</v>
      </c>
      <c r="K23" s="9" t="s">
        <v>231</v>
      </c>
      <c r="L23" s="9" t="s">
        <v>232</v>
      </c>
      <c r="M23" s="9" t="s">
        <v>233</v>
      </c>
      <c r="N23" s="9" t="s">
        <v>234</v>
      </c>
      <c r="O23" s="9" t="s">
        <v>235</v>
      </c>
      <c r="P23" s="9" t="s">
        <v>236</v>
      </c>
      <c r="Q23" s="9" t="s">
        <v>237</v>
      </c>
      <c r="R23" s="9" t="s">
        <v>238</v>
      </c>
    </row>
    <row r="24" spans="1:18">
      <c r="A24" t="s">
        <v>227</v>
      </c>
      <c r="B24" s="5">
        <v>5.2944453502907765</v>
      </c>
      <c r="C24" s="5">
        <v>2.7888743953475732</v>
      </c>
      <c r="H24" s="9" t="s">
        <v>239</v>
      </c>
      <c r="I24" s="5">
        <v>4.4241238139663368</v>
      </c>
      <c r="J24" s="5">
        <v>6.1833475191508533</v>
      </c>
      <c r="K24" s="5">
        <v>6.0684647302904562</v>
      </c>
      <c r="L24" s="5">
        <v>6.7675461942057629</v>
      </c>
      <c r="M24" s="5">
        <v>7.0543459019295458</v>
      </c>
      <c r="N24" s="5">
        <v>7.1494607087827431</v>
      </c>
      <c r="O24" s="5">
        <v>7.7088765446094554</v>
      </c>
      <c r="P24" s="5">
        <v>7.5861268994316209</v>
      </c>
      <c r="Q24" s="5">
        <v>8.3530805687203795</v>
      </c>
      <c r="R24" s="5">
        <v>10.255369328616444</v>
      </c>
    </row>
    <row r="25" spans="1:18">
      <c r="A25" t="s">
        <v>228</v>
      </c>
      <c r="B25" s="5">
        <v>3.7259894146251207</v>
      </c>
      <c r="C25" s="5">
        <v>0.69813439934121546</v>
      </c>
    </row>
  </sheetData>
  <mergeCells count="1">
    <mergeCell ref="P2:Q2"/>
  </mergeCells>
  <hyperlinks>
    <hyperlink ref="P2:Q2" location="Indhold!A1" display="Tilbage til oversigt" xr:uid="{15E573F6-E9DC-4B30-8A89-2EAD3CCEA1E6}"/>
  </hyperlink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6A049-C31F-4566-8984-6EBAC8C6528D}">
  <dimension ref="A2:Q31"/>
  <sheetViews>
    <sheetView workbookViewId="0">
      <selection activeCell="J20" sqref="J20"/>
    </sheetView>
  </sheetViews>
  <sheetFormatPr defaultRowHeight="15"/>
  <cols>
    <col min="3" max="3" width="28.7109375" customWidth="1"/>
    <col min="4" max="4" width="14.7109375" customWidth="1"/>
    <col min="5" max="5" width="16" customWidth="1"/>
  </cols>
  <sheetData>
    <row r="2" spans="1:17">
      <c r="A2" s="3" t="s">
        <v>155</v>
      </c>
      <c r="B2" s="3" t="s">
        <v>240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80" t="s">
        <v>112</v>
      </c>
      <c r="Q2" s="80"/>
    </row>
    <row r="3" spans="1:17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1:17">
      <c r="A4" s="1"/>
      <c r="B4" s="9"/>
      <c r="C4" s="9"/>
      <c r="D4" s="9"/>
      <c r="E4" s="9"/>
      <c r="F4" s="9"/>
      <c r="G4" s="9"/>
      <c r="H4" s="1"/>
      <c r="I4" s="9"/>
      <c r="J4" s="9"/>
      <c r="K4" s="9"/>
      <c r="L4" s="9"/>
      <c r="M4" s="9"/>
      <c r="N4" s="9"/>
      <c r="O4" s="9"/>
      <c r="P4" s="9"/>
      <c r="Q4" s="9"/>
    </row>
    <row r="25" spans="2:5">
      <c r="B25" s="9"/>
      <c r="C25" s="9"/>
      <c r="D25" s="9" t="s">
        <v>225</v>
      </c>
      <c r="E25" s="9" t="s">
        <v>226</v>
      </c>
    </row>
    <row r="26" spans="2:5">
      <c r="B26" s="82" t="s">
        <v>241</v>
      </c>
      <c r="C26" s="9" t="s">
        <v>242</v>
      </c>
      <c r="D26" s="6">
        <f>'[3]Max - flest'!$K$11</f>
        <v>4.7869873109789403</v>
      </c>
      <c r="E26" s="6">
        <f>'[3]Max - flest'!$N$11</f>
        <v>0.83854741117169862</v>
      </c>
    </row>
    <row r="27" spans="2:5">
      <c r="B27" s="82"/>
      <c r="C27" s="9" t="s">
        <v>243</v>
      </c>
      <c r="D27" s="6">
        <f>'[3]Max - flest'!$L$22</f>
        <v>7.2570602177318921</v>
      </c>
      <c r="E27" s="6">
        <f>'[3]Max - flest'!$O$22</f>
        <v>4.4209215442092153</v>
      </c>
    </row>
    <row r="28" spans="2:5">
      <c r="B28" s="82"/>
      <c r="C28" s="9" t="s">
        <v>244</v>
      </c>
      <c r="D28" s="6">
        <f>'[3]Max - flest'!$L$33</f>
        <v>6.9459286172259036</v>
      </c>
      <c r="E28" s="6">
        <f>'[3]Max - flest'!$O$33</f>
        <v>0.92612381563012047</v>
      </c>
    </row>
    <row r="29" spans="2:5">
      <c r="B29" s="82" t="s">
        <v>245</v>
      </c>
      <c r="C29" s="9" t="s">
        <v>242</v>
      </c>
      <c r="D29" s="6">
        <f>'[3]Max - flest'!$T$11</f>
        <v>2.6408589907807136</v>
      </c>
      <c r="E29" s="6">
        <f>'[3]Max - flest'!$W$11</f>
        <v>0.55452767630764688</v>
      </c>
    </row>
    <row r="30" spans="2:5">
      <c r="B30" s="82"/>
      <c r="C30" s="9" t="s">
        <v>243</v>
      </c>
      <c r="D30" s="6">
        <f>'[3]Max - flest'!$U$22</f>
        <v>3.9552223392610033</v>
      </c>
      <c r="E30" s="6">
        <f>'[3]Max - flest'!$X$22</f>
        <v>0.70223268686618345</v>
      </c>
    </row>
    <row r="31" spans="2:5">
      <c r="B31" s="82"/>
      <c r="C31" s="9" t="s">
        <v>244</v>
      </c>
      <c r="D31" s="6">
        <f>'[3]Max - flest'!$U$33</f>
        <v>4.3230195303928021</v>
      </c>
      <c r="E31" s="6">
        <f>'[3]Max - flest'!$X$33</f>
        <v>1.4044327408382709</v>
      </c>
    </row>
  </sheetData>
  <mergeCells count="3">
    <mergeCell ref="P2:Q2"/>
    <mergeCell ref="B26:B28"/>
    <mergeCell ref="B29:B31"/>
  </mergeCells>
  <hyperlinks>
    <hyperlink ref="P2:Q2" location="Indhold!A1" display="Tilbage til oversigt" xr:uid="{ABA0E906-FE40-4F8B-ABEE-173738F4C322}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68247-4923-4643-BF6D-4EAC893BA53D}">
  <dimension ref="A2:Q7"/>
  <sheetViews>
    <sheetView workbookViewId="0">
      <selection activeCell="O33" sqref="O33"/>
    </sheetView>
  </sheetViews>
  <sheetFormatPr defaultRowHeight="15"/>
  <sheetData>
    <row r="2" spans="1:17">
      <c r="A2" s="3" t="s">
        <v>159</v>
      </c>
      <c r="B2" s="3" t="s">
        <v>639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80" t="s">
        <v>112</v>
      </c>
      <c r="Q2" s="80"/>
    </row>
    <row r="3" spans="1:17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1:17">
      <c r="A4" s="1"/>
      <c r="B4" s="9"/>
      <c r="C4" s="9"/>
      <c r="D4" s="9"/>
      <c r="E4" s="9"/>
      <c r="F4" s="9"/>
      <c r="G4" s="9"/>
      <c r="H4" s="1"/>
      <c r="I4" s="9"/>
      <c r="J4" s="9"/>
      <c r="K4" s="9"/>
      <c r="L4" s="9"/>
      <c r="M4" s="9"/>
      <c r="N4" s="9"/>
      <c r="O4" s="9"/>
      <c r="P4" s="9"/>
      <c r="Q4" s="9"/>
    </row>
    <row r="5" spans="1:17">
      <c r="B5" s="78"/>
      <c r="C5" s="78" t="s">
        <v>234</v>
      </c>
      <c r="D5" s="78" t="s">
        <v>640</v>
      </c>
    </row>
    <row r="6" spans="1:17">
      <c r="B6" s="78" t="s">
        <v>641</v>
      </c>
      <c r="C6" s="79">
        <v>3.7659982109986818</v>
      </c>
      <c r="D6" s="79">
        <v>7.5319964219973636</v>
      </c>
    </row>
    <row r="7" spans="1:17">
      <c r="B7" s="78" t="s">
        <v>642</v>
      </c>
      <c r="C7" s="79">
        <v>7.2590067472366195</v>
      </c>
      <c r="D7" s="79">
        <v>14.518013494473239</v>
      </c>
    </row>
  </sheetData>
  <mergeCells count="1">
    <mergeCell ref="P2:Q2"/>
  </mergeCells>
  <hyperlinks>
    <hyperlink ref="P2:Q2" location="Indhold!A1" display="Tilbage til oversigt" xr:uid="{D2BE4AFF-0979-47FC-8F69-31A53F1A7600}"/>
  </hyperlink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C9DB8-1C60-48F5-980D-E469CE1C81F6}">
  <dimension ref="A2:Q27"/>
  <sheetViews>
    <sheetView topLeftCell="H1" workbookViewId="0">
      <selection activeCell="P2" sqref="P2:Q2"/>
    </sheetView>
  </sheetViews>
  <sheetFormatPr defaultRowHeight="15"/>
  <cols>
    <col min="1" max="1" width="29.42578125" customWidth="1"/>
  </cols>
  <sheetData>
    <row r="2" spans="1:17">
      <c r="A2" s="3" t="s">
        <v>157</v>
      </c>
      <c r="B2" s="3" t="s">
        <v>617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80" t="s">
        <v>112</v>
      </c>
      <c r="Q2" s="80"/>
    </row>
    <row r="3" spans="1:17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1:17">
      <c r="A4" s="1"/>
      <c r="B4" s="9"/>
      <c r="C4" s="9"/>
      <c r="D4" s="9"/>
      <c r="E4" s="9"/>
      <c r="F4" s="9"/>
      <c r="G4" s="9"/>
      <c r="H4" s="1"/>
      <c r="I4" s="9"/>
      <c r="J4" s="9"/>
      <c r="K4" s="9"/>
      <c r="L4" s="9"/>
      <c r="M4" s="9"/>
      <c r="N4" s="9"/>
      <c r="O4" s="9"/>
      <c r="P4" s="9"/>
      <c r="Q4" s="9"/>
    </row>
    <row r="23" spans="1:15">
      <c r="A23" s="62"/>
      <c r="B23" s="62" t="s">
        <v>211</v>
      </c>
      <c r="C23" s="62" t="s">
        <v>194</v>
      </c>
      <c r="D23" s="62" t="s">
        <v>192</v>
      </c>
      <c r="E23" s="62" t="s">
        <v>193</v>
      </c>
      <c r="F23" s="62" t="s">
        <v>209</v>
      </c>
      <c r="G23" s="62" t="s">
        <v>210</v>
      </c>
      <c r="H23" s="62" t="s">
        <v>285</v>
      </c>
      <c r="I23" s="62" t="s">
        <v>208</v>
      </c>
      <c r="J23" s="62" t="s">
        <v>195</v>
      </c>
      <c r="K23" s="62" t="s">
        <v>191</v>
      </c>
      <c r="L23" s="62" t="s">
        <v>212</v>
      </c>
      <c r="M23" s="62" t="s">
        <v>412</v>
      </c>
      <c r="N23" s="62" t="s">
        <v>434</v>
      </c>
      <c r="O23" s="62" t="s">
        <v>519</v>
      </c>
    </row>
    <row r="24" spans="1:15">
      <c r="A24" s="62" t="s">
        <v>618</v>
      </c>
      <c r="B24" s="75">
        <v>7.0317399999999999E-4</v>
      </c>
      <c r="C24" s="75">
        <v>5.1297030000000002E-3</v>
      </c>
      <c r="D24" s="75">
        <v>2.2843849999999999E-3</v>
      </c>
      <c r="E24" s="75">
        <v>5.6569530000000002E-3</v>
      </c>
      <c r="F24" s="75">
        <v>8.8545689999999996E-3</v>
      </c>
      <c r="G24" s="75">
        <v>8.6299189999999998E-3</v>
      </c>
      <c r="H24" s="75">
        <v>5.3505369999999998E-3</v>
      </c>
      <c r="I24" s="75">
        <v>5.4411420000000004E-3</v>
      </c>
      <c r="J24" s="75">
        <v>5.6650659999999999E-3</v>
      </c>
      <c r="K24" s="75">
        <v>1.1287659E-2</v>
      </c>
      <c r="L24" s="75">
        <v>4.3934730000000002E-3</v>
      </c>
      <c r="M24" s="75">
        <v>2.8386374999999998E-2</v>
      </c>
      <c r="N24" s="75">
        <v>2.8386374999999998E-2</v>
      </c>
      <c r="O24" s="75">
        <v>2.8195395000000002E-2</v>
      </c>
    </row>
    <row r="25" spans="1:15">
      <c r="A25" s="62" t="s">
        <v>619</v>
      </c>
      <c r="B25" s="75">
        <v>8.0383529999999998E-3</v>
      </c>
      <c r="C25" s="75">
        <v>6.3428549999999997E-3</v>
      </c>
      <c r="D25" s="75">
        <v>2.8986392E-2</v>
      </c>
      <c r="E25" s="75">
        <v>3.7472296000000002E-2</v>
      </c>
      <c r="F25" s="75">
        <v>3.9643194E-2</v>
      </c>
      <c r="G25" s="75">
        <v>3.2074816999999999E-2</v>
      </c>
      <c r="H25" s="75">
        <v>5.6575618000000001E-2</v>
      </c>
      <c r="I25" s="75">
        <v>4.6313913999999998E-2</v>
      </c>
      <c r="J25" s="75">
        <v>3.9567603999999999E-2</v>
      </c>
      <c r="K25" s="75">
        <v>4.3137581000000001E-2</v>
      </c>
      <c r="L25" s="75">
        <v>4.5970773999999999E-2</v>
      </c>
      <c r="M25" s="75">
        <v>0.23612302900000001</v>
      </c>
      <c r="N25" s="75">
        <v>0.23612302900000001</v>
      </c>
      <c r="O25" s="75">
        <v>0.18836003700000001</v>
      </c>
    </row>
    <row r="26" spans="1:15">
      <c r="A26" s="62" t="s">
        <v>620</v>
      </c>
      <c r="B26" s="75">
        <v>1.1396401E-2</v>
      </c>
      <c r="C26" s="75">
        <v>9.7833480000000007E-3</v>
      </c>
      <c r="D26" s="75">
        <v>1.2042409E-2</v>
      </c>
      <c r="E26" s="75">
        <v>6.918853E-3</v>
      </c>
      <c r="F26" s="75">
        <v>8.0906290000000002E-3</v>
      </c>
      <c r="G26" s="75">
        <v>2.2909268999999999E-2</v>
      </c>
      <c r="H26" s="75">
        <v>1.2789917E-2</v>
      </c>
      <c r="I26" s="75">
        <v>2.5587734000000001E-2</v>
      </c>
      <c r="J26" s="75">
        <v>4.2866141000000003E-2</v>
      </c>
      <c r="K26" s="75">
        <v>4.0258629999999997E-2</v>
      </c>
      <c r="L26" s="75">
        <v>4.5908488999999997E-2</v>
      </c>
      <c r="M26" s="75">
        <v>0.111287493</v>
      </c>
      <c r="N26" s="75">
        <v>0.111287493</v>
      </c>
      <c r="O26" s="75">
        <v>0.33551985899999998</v>
      </c>
    </row>
    <row r="27" spans="1:15">
      <c r="A27" s="62" t="s">
        <v>621</v>
      </c>
      <c r="B27" s="75">
        <f t="shared" ref="B27:O27" si="0">SUM(B24:B26)</f>
        <v>2.0137927999999999E-2</v>
      </c>
      <c r="C27" s="75">
        <f t="shared" si="0"/>
        <v>2.1255906000000001E-2</v>
      </c>
      <c r="D27" s="75">
        <f t="shared" si="0"/>
        <v>4.3313186000000004E-2</v>
      </c>
      <c r="E27" s="75">
        <f t="shared" si="0"/>
        <v>5.0048102000000004E-2</v>
      </c>
      <c r="F27" s="75">
        <f t="shared" si="0"/>
        <v>5.6588392000000001E-2</v>
      </c>
      <c r="G27" s="75">
        <f t="shared" si="0"/>
        <v>6.3614005000000001E-2</v>
      </c>
      <c r="H27" s="75">
        <f t="shared" si="0"/>
        <v>7.4716072000000008E-2</v>
      </c>
      <c r="I27" s="75">
        <f t="shared" si="0"/>
        <v>7.7342789999999995E-2</v>
      </c>
      <c r="J27" s="75">
        <f t="shared" si="0"/>
        <v>8.8098810999999999E-2</v>
      </c>
      <c r="K27" s="75">
        <f t="shared" si="0"/>
        <v>9.4683870000000003E-2</v>
      </c>
      <c r="L27" s="75">
        <f t="shared" si="0"/>
        <v>9.6272735999999998E-2</v>
      </c>
      <c r="M27" s="75">
        <f t="shared" si="0"/>
        <v>0.37579689700000002</v>
      </c>
      <c r="N27" s="75">
        <f t="shared" si="0"/>
        <v>0.37579689700000002</v>
      </c>
      <c r="O27" s="75">
        <f t="shared" si="0"/>
        <v>0.55207529099999997</v>
      </c>
    </row>
  </sheetData>
  <mergeCells count="1">
    <mergeCell ref="P2:Q2"/>
  </mergeCells>
  <hyperlinks>
    <hyperlink ref="P2:Q2" location="Indhold!A1" display="Tilbage til oversigt" xr:uid="{33DB7176-9BDF-4B9D-BC3E-54D5C89CC65D}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9C557-F807-4B72-A533-CC0027885EEA}">
  <dimension ref="A2:R7"/>
  <sheetViews>
    <sheetView topLeftCell="A2" workbookViewId="0">
      <selection activeCell="K11" sqref="K11"/>
    </sheetView>
  </sheetViews>
  <sheetFormatPr defaultRowHeight="15"/>
  <sheetData>
    <row r="2" spans="1:18">
      <c r="A2" s="3" t="s">
        <v>126</v>
      </c>
      <c r="B2" s="3" t="s">
        <v>259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80" t="s">
        <v>112</v>
      </c>
      <c r="Q2" s="80"/>
    </row>
    <row r="3" spans="1:18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1:18">
      <c r="A4" s="1"/>
      <c r="B4" s="9"/>
      <c r="C4" s="9"/>
      <c r="D4" s="9"/>
      <c r="E4" s="9"/>
      <c r="F4" s="9"/>
      <c r="G4" s="9"/>
      <c r="H4" s="1"/>
      <c r="I4" s="9"/>
      <c r="J4" s="9"/>
      <c r="K4" s="9"/>
      <c r="L4" s="9"/>
      <c r="M4" s="9"/>
      <c r="N4" s="9"/>
      <c r="O4" s="9"/>
      <c r="P4" s="9"/>
      <c r="Q4" s="9"/>
    </row>
    <row r="5" spans="1:18">
      <c r="A5" s="23"/>
      <c r="B5" s="24" t="s">
        <v>260</v>
      </c>
      <c r="C5" s="24" t="s">
        <v>261</v>
      </c>
      <c r="D5" s="24" t="s">
        <v>262</v>
      </c>
      <c r="E5" s="24" t="s">
        <v>263</v>
      </c>
      <c r="F5" s="24" t="s">
        <v>264</v>
      </c>
      <c r="G5" s="24" t="s">
        <v>265</v>
      </c>
      <c r="H5" s="24" t="s">
        <v>266</v>
      </c>
      <c r="I5" s="24" t="s">
        <v>267</v>
      </c>
      <c r="J5" s="24" t="s">
        <v>268</v>
      </c>
      <c r="K5" s="24" t="s">
        <v>269</v>
      </c>
      <c r="L5" s="24" t="s">
        <v>270</v>
      </c>
      <c r="M5" s="24" t="s">
        <v>271</v>
      </c>
      <c r="N5" s="24" t="s">
        <v>272</v>
      </c>
      <c r="O5" s="24" t="s">
        <v>273</v>
      </c>
      <c r="P5" s="24" t="s">
        <v>274</v>
      </c>
      <c r="Q5" s="24" t="s">
        <v>275</v>
      </c>
      <c r="R5" s="24" t="s">
        <v>276</v>
      </c>
    </row>
    <row r="6" spans="1:18">
      <c r="A6" s="24"/>
      <c r="B6" s="26">
        <v>99.569753135949071</v>
      </c>
      <c r="C6" s="26">
        <v>68.289578413517589</v>
      </c>
      <c r="D6" s="26">
        <v>96.107051264227593</v>
      </c>
      <c r="E6" s="26">
        <v>98.251054350121422</v>
      </c>
      <c r="F6" s="26">
        <v>84.829951596031492</v>
      </c>
      <c r="G6" s="26">
        <v>90.748756361505258</v>
      </c>
      <c r="H6" s="26">
        <v>93.641149352227515</v>
      </c>
      <c r="I6" s="26">
        <v>83.913169634811197</v>
      </c>
      <c r="J6" s="26">
        <v>88.089764825746556</v>
      </c>
      <c r="K6" s="26">
        <v>96.485658094916545</v>
      </c>
      <c r="L6" s="26">
        <v>90.178631846379744</v>
      </c>
      <c r="M6" s="26">
        <v>49.750182734284742</v>
      </c>
      <c r="N6" s="26">
        <v>90.155694091351847</v>
      </c>
      <c r="O6" s="26">
        <v>48.874939599860227</v>
      </c>
      <c r="P6" s="26">
        <v>87.171787166119316</v>
      </c>
      <c r="Q6" s="26">
        <v>92.811350076583594</v>
      </c>
      <c r="R6" s="26">
        <v>89.833666666666659</v>
      </c>
    </row>
    <row r="7" spans="1:18">
      <c r="A7" s="24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</row>
  </sheetData>
  <mergeCells count="1">
    <mergeCell ref="P2:Q2"/>
  </mergeCells>
  <hyperlinks>
    <hyperlink ref="P2:Q2" location="Indhold!A1" display="Tilbage til oversigt" xr:uid="{9C0684C7-C326-409A-805B-C3F657075414}"/>
  </hyperlink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A6F54-FCC1-4928-AA68-0693450184E1}">
  <dimension ref="A2:Q32"/>
  <sheetViews>
    <sheetView workbookViewId="0">
      <selection activeCell="A18" sqref="A18"/>
    </sheetView>
  </sheetViews>
  <sheetFormatPr defaultRowHeight="15"/>
  <cols>
    <col min="1" max="1" width="35.7109375" customWidth="1"/>
  </cols>
  <sheetData>
    <row r="2" spans="1:17">
      <c r="A2" s="3" t="s">
        <v>158</v>
      </c>
      <c r="B2" s="3" t="s">
        <v>622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80" t="s">
        <v>112</v>
      </c>
      <c r="Q2" s="80"/>
    </row>
    <row r="3" spans="1:17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1:17">
      <c r="A4" s="1"/>
      <c r="B4" s="9"/>
      <c r="C4" s="9"/>
      <c r="D4" s="9"/>
      <c r="E4" s="9"/>
      <c r="F4" s="9"/>
      <c r="G4" s="9"/>
      <c r="H4" s="1"/>
      <c r="I4" s="9"/>
      <c r="J4" s="9"/>
      <c r="K4" s="9"/>
      <c r="L4" s="9"/>
      <c r="M4" s="9"/>
      <c r="N4" s="9"/>
      <c r="O4" s="9"/>
      <c r="P4" s="9"/>
      <c r="Q4" s="9"/>
    </row>
    <row r="21" spans="1:2">
      <c r="A21" s="76" t="s">
        <v>633</v>
      </c>
      <c r="B21" s="77">
        <v>46.211196791977159</v>
      </c>
    </row>
    <row r="22" spans="1:2">
      <c r="A22" s="76" t="s">
        <v>632</v>
      </c>
      <c r="B22" s="77">
        <v>36.117532654515969</v>
      </c>
    </row>
    <row r="23" spans="1:2">
      <c r="A23" s="76" t="s">
        <v>631</v>
      </c>
      <c r="B23" s="77">
        <v>7.5892978086499054</v>
      </c>
    </row>
    <row r="24" spans="1:2">
      <c r="A24" s="76" t="s">
        <v>630</v>
      </c>
      <c r="B24" s="77">
        <v>4.0730617487680014</v>
      </c>
    </row>
    <row r="25" spans="1:2">
      <c r="A25" s="76" t="s">
        <v>629</v>
      </c>
      <c r="B25" s="77">
        <v>1.758672213278041</v>
      </c>
    </row>
    <row r="26" spans="1:2">
      <c r="A26" s="76" t="s">
        <v>628</v>
      </c>
      <c r="B26" s="77">
        <v>1.5256884290135033</v>
      </c>
    </row>
    <row r="27" spans="1:2">
      <c r="A27" s="76" t="s">
        <v>537</v>
      </c>
      <c r="B27" s="77">
        <v>1.0835931837525374</v>
      </c>
    </row>
    <row r="28" spans="1:2">
      <c r="A28" s="76" t="s">
        <v>627</v>
      </c>
      <c r="B28" s="77">
        <v>0.99608275620187026</v>
      </c>
    </row>
    <row r="29" spans="1:2">
      <c r="A29" s="76" t="s">
        <v>626</v>
      </c>
      <c r="B29" s="77">
        <v>0.26997666880436172</v>
      </c>
    </row>
    <row r="30" spans="1:2">
      <c r="A30" s="76" t="s">
        <v>625</v>
      </c>
      <c r="B30" s="77">
        <v>0.23438583759813011</v>
      </c>
    </row>
    <row r="31" spans="1:2">
      <c r="A31" s="76" t="s">
        <v>624</v>
      </c>
      <c r="B31" s="77">
        <v>0.12568567976511977</v>
      </c>
    </row>
    <row r="32" spans="1:2">
      <c r="A32" s="76" t="s">
        <v>623</v>
      </c>
      <c r="B32" s="77">
        <v>1.4826227675407779E-2</v>
      </c>
    </row>
  </sheetData>
  <sortState xmlns:xlrd2="http://schemas.microsoft.com/office/spreadsheetml/2017/richdata2" ref="A21:B32">
    <sortCondition descending="1" ref="B21:B32"/>
  </sortState>
  <mergeCells count="1">
    <mergeCell ref="P2:Q2"/>
  </mergeCells>
  <hyperlinks>
    <hyperlink ref="P2:Q2" location="Indhold!A1" display="Tilbage til oversigt" xr:uid="{CB3F9F15-A8E6-4A87-A4CE-870D2DD6BF5D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49F4F-75AC-417D-AC8E-048544533D37}">
  <dimension ref="A2:Q44"/>
  <sheetViews>
    <sheetView topLeftCell="A23" workbookViewId="0">
      <selection activeCell="J39" sqref="J39"/>
    </sheetView>
  </sheetViews>
  <sheetFormatPr defaultRowHeight="15"/>
  <cols>
    <col min="2" max="2" width="35.28515625" customWidth="1"/>
    <col min="9" max="9" width="31.42578125" customWidth="1"/>
  </cols>
  <sheetData>
    <row r="2" spans="1:17">
      <c r="A2" s="3" t="s">
        <v>127</v>
      </c>
      <c r="B2" s="3" t="s">
        <v>277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80" t="s">
        <v>112</v>
      </c>
      <c r="Q2" s="80"/>
    </row>
    <row r="3" spans="1:17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1:17">
      <c r="A4" s="1" t="s">
        <v>278</v>
      </c>
      <c r="B4" s="9"/>
      <c r="C4" s="9"/>
      <c r="D4" s="9"/>
      <c r="E4" s="9"/>
      <c r="F4" s="9"/>
      <c r="G4" s="9"/>
      <c r="J4" s="9"/>
      <c r="K4" s="9"/>
      <c r="L4" s="9"/>
      <c r="M4" s="9"/>
      <c r="N4" s="9"/>
      <c r="O4" s="9"/>
      <c r="P4" s="9"/>
      <c r="Q4" s="9"/>
    </row>
    <row r="6" spans="1:17">
      <c r="A6" s="27"/>
      <c r="B6" s="28" t="s">
        <v>280</v>
      </c>
    </row>
    <row r="7" spans="1:17">
      <c r="A7" s="27" t="s">
        <v>212</v>
      </c>
      <c r="B7" s="29">
        <v>0.99170000000000003</v>
      </c>
    </row>
    <row r="8" spans="1:17">
      <c r="A8" s="27" t="s">
        <v>281</v>
      </c>
      <c r="B8" s="29">
        <v>1.4461999999999999</v>
      </c>
    </row>
    <row r="9" spans="1:17">
      <c r="A9" s="27" t="s">
        <v>195</v>
      </c>
      <c r="B9" s="29">
        <v>1.51</v>
      </c>
    </row>
    <row r="10" spans="1:17">
      <c r="A10" s="27" t="s">
        <v>191</v>
      </c>
      <c r="B10" s="29">
        <v>1.5863</v>
      </c>
    </row>
    <row r="11" spans="1:17">
      <c r="A11" s="27" t="s">
        <v>282</v>
      </c>
      <c r="B11" s="29">
        <v>1.7869999999999999</v>
      </c>
    </row>
    <row r="12" spans="1:17">
      <c r="A12" s="27" t="s">
        <v>211</v>
      </c>
      <c r="B12" s="29">
        <v>1.8980999999999999</v>
      </c>
    </row>
    <row r="13" spans="1:17">
      <c r="A13" s="27" t="s">
        <v>283</v>
      </c>
      <c r="B13" s="29">
        <v>2.2400000000000002</v>
      </c>
    </row>
    <row r="14" spans="1:17">
      <c r="A14" s="27" t="s">
        <v>206</v>
      </c>
      <c r="B14" s="29">
        <v>2.3121</v>
      </c>
    </row>
    <row r="15" spans="1:17">
      <c r="A15" s="27" t="s">
        <v>192</v>
      </c>
      <c r="B15" s="29">
        <v>2.3458999999999999</v>
      </c>
    </row>
    <row r="16" spans="1:17">
      <c r="A16" s="27" t="s">
        <v>209</v>
      </c>
      <c r="B16" s="29">
        <v>2.5289999999999999</v>
      </c>
    </row>
    <row r="17" spans="1:2">
      <c r="A17" s="27" t="s">
        <v>210</v>
      </c>
      <c r="B17" s="29">
        <v>2.6737000000000002</v>
      </c>
    </row>
    <row r="18" spans="1:2">
      <c r="A18" s="27" t="s">
        <v>205</v>
      </c>
      <c r="B18" s="29">
        <v>3.0990000000000002</v>
      </c>
    </row>
    <row r="19" spans="1:2">
      <c r="A19" s="27" t="s">
        <v>284</v>
      </c>
      <c r="B19" s="29">
        <v>3.2467000000000001</v>
      </c>
    </row>
    <row r="20" spans="1:2">
      <c r="A20" s="27" t="s">
        <v>207</v>
      </c>
      <c r="B20" s="29">
        <v>3.5465</v>
      </c>
    </row>
    <row r="21" spans="1:2">
      <c r="A21" s="27" t="s">
        <v>208</v>
      </c>
      <c r="B21" s="29">
        <v>3.7311000000000001</v>
      </c>
    </row>
    <row r="22" spans="1:2">
      <c r="A22" s="27" t="s">
        <v>285</v>
      </c>
      <c r="B22" s="29">
        <v>4.0839999999999996</v>
      </c>
    </row>
    <row r="23" spans="1:2">
      <c r="A23" s="27" t="s">
        <v>193</v>
      </c>
      <c r="B23" s="29">
        <v>4.1356000000000002</v>
      </c>
    </row>
    <row r="25" spans="1:2">
      <c r="A25" s="1" t="s">
        <v>279</v>
      </c>
      <c r="B25" s="9"/>
    </row>
    <row r="27" spans="1:2">
      <c r="A27" s="30"/>
      <c r="B27" s="32" t="s">
        <v>286</v>
      </c>
    </row>
    <row r="28" spans="1:2">
      <c r="A28" s="30" t="s">
        <v>282</v>
      </c>
      <c r="B28" s="33">
        <v>1.3</v>
      </c>
    </row>
    <row r="29" spans="1:2">
      <c r="A29" s="30" t="s">
        <v>206</v>
      </c>
      <c r="B29" s="33">
        <v>1.7</v>
      </c>
    </row>
    <row r="30" spans="1:2">
      <c r="A30" s="30" t="s">
        <v>281</v>
      </c>
      <c r="B30" s="33">
        <v>2.1</v>
      </c>
    </row>
    <row r="31" spans="1:2">
      <c r="A31" s="30" t="s">
        <v>212</v>
      </c>
      <c r="B31" s="33">
        <v>5.3</v>
      </c>
    </row>
    <row r="32" spans="1:2">
      <c r="A32" s="30" t="s">
        <v>284</v>
      </c>
      <c r="B32" s="33">
        <v>6.5</v>
      </c>
    </row>
    <row r="33" spans="1:2">
      <c r="A33" s="30" t="s">
        <v>195</v>
      </c>
      <c r="B33" s="33">
        <v>7.1</v>
      </c>
    </row>
    <row r="34" spans="1:2">
      <c r="A34" s="30" t="s">
        <v>205</v>
      </c>
      <c r="B34" s="33">
        <v>8.1999999999999993</v>
      </c>
    </row>
    <row r="35" spans="1:2">
      <c r="A35" s="30" t="s">
        <v>191</v>
      </c>
      <c r="B35" s="33">
        <v>8.1999999999999993</v>
      </c>
    </row>
    <row r="36" spans="1:2">
      <c r="A36" s="30" t="s">
        <v>287</v>
      </c>
      <c r="B36" s="33">
        <v>10.199999999999999</v>
      </c>
    </row>
    <row r="37" spans="1:2">
      <c r="A37" s="30" t="s">
        <v>211</v>
      </c>
      <c r="B37" s="33">
        <v>10.6</v>
      </c>
    </row>
    <row r="38" spans="1:2">
      <c r="A38" s="30" t="s">
        <v>192</v>
      </c>
      <c r="B38" s="33">
        <v>11.4</v>
      </c>
    </row>
    <row r="39" spans="1:2">
      <c r="A39" s="30" t="s">
        <v>283</v>
      </c>
      <c r="B39" s="33">
        <v>11.7</v>
      </c>
    </row>
    <row r="40" spans="1:2">
      <c r="A40" s="30" t="s">
        <v>207</v>
      </c>
      <c r="B40" s="33">
        <v>17.100000000000001</v>
      </c>
    </row>
    <row r="41" spans="1:2">
      <c r="A41" s="30" t="s">
        <v>208</v>
      </c>
      <c r="B41" s="33">
        <v>17.2</v>
      </c>
    </row>
    <row r="42" spans="1:2">
      <c r="A42" s="30" t="s">
        <v>209</v>
      </c>
      <c r="B42" s="33">
        <v>18.899999999999999</v>
      </c>
    </row>
    <row r="43" spans="1:2">
      <c r="A43" s="30" t="s">
        <v>210</v>
      </c>
      <c r="B43" s="33">
        <v>19.5</v>
      </c>
    </row>
    <row r="44" spans="1:2">
      <c r="A44" s="30" t="s">
        <v>193</v>
      </c>
      <c r="B44" s="33">
        <v>29</v>
      </c>
    </row>
  </sheetData>
  <mergeCells count="1">
    <mergeCell ref="P2:Q2"/>
  </mergeCells>
  <hyperlinks>
    <hyperlink ref="P2:Q2" location="Indhold!A1" display="Tilbage til oversigt" xr:uid="{13827B2E-9E18-44DD-87B0-C6C5FAA01F86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79C31-6F16-4F1E-B9CE-847FBF0FAEC1}">
  <dimension ref="A2:FG30"/>
  <sheetViews>
    <sheetView topLeftCell="A25" workbookViewId="0">
      <selection activeCell="K40" sqref="K40"/>
    </sheetView>
  </sheetViews>
  <sheetFormatPr defaultRowHeight="15"/>
  <sheetData>
    <row r="2" spans="1:163">
      <c r="A2" s="3" t="s">
        <v>128</v>
      </c>
      <c r="B2" s="3" t="s">
        <v>288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80" t="s">
        <v>112</v>
      </c>
      <c r="Q2" s="80"/>
    </row>
    <row r="3" spans="1:16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1:163">
      <c r="A4" s="1" t="s">
        <v>289</v>
      </c>
      <c r="B4" s="9"/>
      <c r="C4" s="9"/>
      <c r="D4" s="9"/>
      <c r="E4" s="9"/>
      <c r="F4" s="9"/>
      <c r="G4" s="9"/>
      <c r="I4" s="9"/>
      <c r="J4" s="9"/>
      <c r="K4" s="9"/>
      <c r="L4" s="9"/>
      <c r="M4" s="9"/>
      <c r="N4" s="9"/>
      <c r="O4" s="9"/>
      <c r="P4" s="9"/>
      <c r="Q4" s="9"/>
    </row>
    <row r="6" spans="1:163">
      <c r="A6" s="30"/>
      <c r="B6" s="30" t="s">
        <v>291</v>
      </c>
      <c r="C6" s="30" t="s">
        <v>292</v>
      </c>
      <c r="D6" s="30" t="s">
        <v>293</v>
      </c>
      <c r="E6" s="30" t="s">
        <v>253</v>
      </c>
      <c r="F6" s="30" t="s">
        <v>294</v>
      </c>
      <c r="G6" s="30" t="s">
        <v>295</v>
      </c>
      <c r="H6" s="30" t="s">
        <v>296</v>
      </c>
      <c r="I6" s="30" t="s">
        <v>297</v>
      </c>
      <c r="J6" s="30" t="s">
        <v>298</v>
      </c>
      <c r="K6" s="30" t="s">
        <v>299</v>
      </c>
      <c r="L6" s="30" t="s">
        <v>300</v>
      </c>
      <c r="M6" s="30" t="s">
        <v>301</v>
      </c>
      <c r="N6" s="30" t="s">
        <v>302</v>
      </c>
      <c r="O6" s="30" t="s">
        <v>303</v>
      </c>
      <c r="P6" s="30" t="s">
        <v>304</v>
      </c>
      <c r="Q6" s="30" t="s">
        <v>305</v>
      </c>
      <c r="R6" s="30" t="s">
        <v>306</v>
      </c>
      <c r="S6" s="30" t="s">
        <v>307</v>
      </c>
      <c r="T6" s="30" t="s">
        <v>308</v>
      </c>
      <c r="U6" s="30" t="s">
        <v>309</v>
      </c>
      <c r="V6" s="30" t="s">
        <v>310</v>
      </c>
      <c r="W6" s="30" t="s">
        <v>311</v>
      </c>
      <c r="X6" s="30" t="s">
        <v>312</v>
      </c>
      <c r="Y6" s="30" t="s">
        <v>313</v>
      </c>
      <c r="Z6" s="30" t="s">
        <v>314</v>
      </c>
      <c r="AA6" s="30" t="s">
        <v>315</v>
      </c>
      <c r="AB6" s="30" t="s">
        <v>316</v>
      </c>
      <c r="AC6" s="30" t="s">
        <v>317</v>
      </c>
      <c r="AD6" s="30" t="s">
        <v>318</v>
      </c>
      <c r="AE6" s="30" t="s">
        <v>319</v>
      </c>
      <c r="AF6" s="30" t="s">
        <v>320</v>
      </c>
      <c r="AG6" s="30" t="s">
        <v>321</v>
      </c>
      <c r="AH6" s="30" t="s">
        <v>322</v>
      </c>
      <c r="AI6" s="30" t="s">
        <v>323</v>
      </c>
      <c r="AJ6" s="30" t="s">
        <v>324</v>
      </c>
      <c r="AK6" s="30" t="s">
        <v>325</v>
      </c>
      <c r="AL6" s="30" t="s">
        <v>326</v>
      </c>
      <c r="AM6" s="30" t="s">
        <v>327</v>
      </c>
      <c r="AN6" s="30" t="s">
        <v>328</v>
      </c>
      <c r="AO6" s="30" t="s">
        <v>329</v>
      </c>
      <c r="AP6" s="30" t="s">
        <v>330</v>
      </c>
      <c r="AQ6" s="30" t="s">
        <v>331</v>
      </c>
      <c r="AR6" s="30" t="s">
        <v>332</v>
      </c>
      <c r="AS6" s="30" t="s">
        <v>333</v>
      </c>
      <c r="AT6" s="30" t="s">
        <v>334</v>
      </c>
      <c r="AU6" s="30" t="s">
        <v>335</v>
      </c>
      <c r="AV6" s="30" t="s">
        <v>336</v>
      </c>
      <c r="AW6" s="30" t="s">
        <v>337</v>
      </c>
      <c r="AX6" s="30" t="s">
        <v>338</v>
      </c>
      <c r="AY6" s="30" t="s">
        <v>339</v>
      </c>
      <c r="AZ6" s="30" t="s">
        <v>340</v>
      </c>
      <c r="BA6" s="30" t="s">
        <v>341</v>
      </c>
      <c r="BB6" s="30" t="s">
        <v>342</v>
      </c>
      <c r="BC6" s="30" t="s">
        <v>343</v>
      </c>
      <c r="BD6" s="30" t="s">
        <v>344</v>
      </c>
      <c r="BE6" s="30" t="s">
        <v>345</v>
      </c>
      <c r="BF6" s="30" t="s">
        <v>256</v>
      </c>
      <c r="BG6" s="30" t="s">
        <v>346</v>
      </c>
      <c r="BH6" s="30" t="s">
        <v>347</v>
      </c>
      <c r="BI6" s="30" t="s">
        <v>247</v>
      </c>
      <c r="BJ6" s="30" t="s">
        <v>348</v>
      </c>
      <c r="BK6" s="30" t="s">
        <v>248</v>
      </c>
      <c r="BL6" s="30" t="s">
        <v>349</v>
      </c>
      <c r="BM6" s="30" t="s">
        <v>350</v>
      </c>
      <c r="BN6" s="30" t="s">
        <v>254</v>
      </c>
      <c r="BO6" s="30" t="s">
        <v>250</v>
      </c>
      <c r="BP6" s="30" t="s">
        <v>351</v>
      </c>
      <c r="BQ6" s="30" t="s">
        <v>352</v>
      </c>
      <c r="BR6" s="30" t="s">
        <v>353</v>
      </c>
      <c r="BS6" s="30" t="s">
        <v>354</v>
      </c>
      <c r="BT6" s="30" t="s">
        <v>355</v>
      </c>
      <c r="BU6" s="30" t="s">
        <v>356</v>
      </c>
      <c r="BV6" s="30" t="s">
        <v>357</v>
      </c>
      <c r="BW6" s="30" t="s">
        <v>358</v>
      </c>
      <c r="BX6" s="30" t="s">
        <v>359</v>
      </c>
      <c r="BY6" s="30" t="s">
        <v>281</v>
      </c>
      <c r="BZ6" s="30" t="s">
        <v>360</v>
      </c>
      <c r="CA6" s="30" t="s">
        <v>361</v>
      </c>
      <c r="CB6" s="30" t="s">
        <v>362</v>
      </c>
      <c r="CC6" s="30" t="s">
        <v>363</v>
      </c>
      <c r="CD6" s="30" t="s">
        <v>364</v>
      </c>
      <c r="CE6" s="30" t="s">
        <v>365</v>
      </c>
      <c r="CF6" s="30" t="s">
        <v>366</v>
      </c>
      <c r="CG6" s="30" t="s">
        <v>367</v>
      </c>
      <c r="CH6" s="30" t="s">
        <v>368</v>
      </c>
      <c r="CI6" s="30" t="s">
        <v>369</v>
      </c>
      <c r="CJ6" s="30" t="s">
        <v>370</v>
      </c>
      <c r="CK6" s="30" t="s">
        <v>371</v>
      </c>
      <c r="CL6" s="30" t="s">
        <v>372</v>
      </c>
      <c r="CM6" s="30" t="s">
        <v>249</v>
      </c>
      <c r="CN6" s="30" t="s">
        <v>373</v>
      </c>
      <c r="CO6" s="30" t="s">
        <v>374</v>
      </c>
      <c r="CP6" s="30" t="s">
        <v>375</v>
      </c>
      <c r="CQ6" s="30" t="s">
        <v>212</v>
      </c>
      <c r="CR6" s="30" t="s">
        <v>376</v>
      </c>
      <c r="CS6" s="30" t="s">
        <v>377</v>
      </c>
      <c r="CT6" s="30" t="s">
        <v>378</v>
      </c>
      <c r="CU6" s="30" t="s">
        <v>379</v>
      </c>
      <c r="CV6" s="30" t="s">
        <v>380</v>
      </c>
      <c r="CW6" s="30" t="s">
        <v>381</v>
      </c>
      <c r="CX6" s="30" t="s">
        <v>382</v>
      </c>
      <c r="CY6" s="30" t="s">
        <v>383</v>
      </c>
      <c r="CZ6" s="30" t="s">
        <v>384</v>
      </c>
      <c r="DA6" s="30" t="s">
        <v>385</v>
      </c>
      <c r="DB6" s="30" t="s">
        <v>386</v>
      </c>
      <c r="DC6" s="30" t="s">
        <v>387</v>
      </c>
      <c r="DD6" s="30" t="s">
        <v>388</v>
      </c>
      <c r="DE6" s="30" t="s">
        <v>389</v>
      </c>
      <c r="DF6" s="30" t="s">
        <v>390</v>
      </c>
      <c r="DG6" s="30" t="s">
        <v>391</v>
      </c>
      <c r="DH6" s="30" t="s">
        <v>392</v>
      </c>
      <c r="DI6" s="30" t="s">
        <v>393</v>
      </c>
      <c r="DJ6" s="30" t="s">
        <v>394</v>
      </c>
      <c r="DK6" s="30" t="s">
        <v>395</v>
      </c>
      <c r="DL6" s="30" t="s">
        <v>396</v>
      </c>
      <c r="DM6" s="30" t="s">
        <v>397</v>
      </c>
      <c r="DN6" s="30" t="s">
        <v>257</v>
      </c>
      <c r="DO6" s="30" t="s">
        <v>398</v>
      </c>
      <c r="DP6" s="30" t="s">
        <v>399</v>
      </c>
      <c r="DQ6" s="30" t="s">
        <v>400</v>
      </c>
      <c r="DR6" s="30" t="s">
        <v>401</v>
      </c>
      <c r="DS6" s="30" t="s">
        <v>402</v>
      </c>
      <c r="DT6" s="30" t="s">
        <v>403</v>
      </c>
      <c r="DU6" s="30" t="s">
        <v>404</v>
      </c>
      <c r="DV6" s="30" t="s">
        <v>405</v>
      </c>
      <c r="DW6" s="30" t="s">
        <v>406</v>
      </c>
      <c r="DX6" s="30" t="s">
        <v>407</v>
      </c>
      <c r="DY6" s="30" t="s">
        <v>408</v>
      </c>
      <c r="DZ6" s="30" t="s">
        <v>409</v>
      </c>
      <c r="EA6" s="30" t="s">
        <v>410</v>
      </c>
      <c r="EB6" s="30" t="s">
        <v>411</v>
      </c>
      <c r="EC6" s="30" t="s">
        <v>412</v>
      </c>
      <c r="ED6" s="30" t="s">
        <v>413</v>
      </c>
      <c r="EE6" s="30" t="s">
        <v>414</v>
      </c>
      <c r="EF6" s="30" t="s">
        <v>415</v>
      </c>
      <c r="EG6" s="30" t="s">
        <v>416</v>
      </c>
      <c r="EH6" s="30" t="s">
        <v>417</v>
      </c>
      <c r="EI6" s="30" t="s">
        <v>418</v>
      </c>
      <c r="EJ6" s="30" t="s">
        <v>419</v>
      </c>
      <c r="EK6" s="30" t="s">
        <v>255</v>
      </c>
      <c r="EL6" s="30" t="s">
        <v>420</v>
      </c>
      <c r="EM6" s="30" t="s">
        <v>421</v>
      </c>
      <c r="EN6" s="30" t="s">
        <v>422</v>
      </c>
      <c r="EO6" s="30" t="s">
        <v>423</v>
      </c>
      <c r="EP6" s="30" t="s">
        <v>424</v>
      </c>
      <c r="EQ6" s="30" t="s">
        <v>425</v>
      </c>
      <c r="ER6" s="30" t="s">
        <v>426</v>
      </c>
      <c r="ES6" s="30" t="s">
        <v>427</v>
      </c>
      <c r="ET6" s="30" t="s">
        <v>428</v>
      </c>
      <c r="EU6" s="30" t="s">
        <v>429</v>
      </c>
      <c r="EV6" s="30" t="s">
        <v>430</v>
      </c>
      <c r="EW6" s="30" t="s">
        <v>431</v>
      </c>
      <c r="EX6" s="30" t="s">
        <v>432</v>
      </c>
      <c r="EY6" s="30" t="s">
        <v>433</v>
      </c>
      <c r="EZ6" s="30" t="s">
        <v>434</v>
      </c>
      <c r="FA6" s="30" t="s">
        <v>435</v>
      </c>
      <c r="FB6" s="30" t="s">
        <v>436</v>
      </c>
      <c r="FC6" s="30" t="s">
        <v>437</v>
      </c>
      <c r="FD6" s="30" t="s">
        <v>438</v>
      </c>
      <c r="FE6" s="30" t="s">
        <v>439</v>
      </c>
      <c r="FF6" s="30" t="s">
        <v>440</v>
      </c>
      <c r="FG6" s="30" t="s">
        <v>441</v>
      </c>
    </row>
    <row r="7" spans="1:163">
      <c r="A7" s="31" t="s">
        <v>258</v>
      </c>
      <c r="B7" s="30">
        <v>86.286126981435601</v>
      </c>
      <c r="C7" s="30">
        <v>85.560626944376935</v>
      </c>
      <c r="D7" s="30">
        <v>84.697131014949591</v>
      </c>
      <c r="E7" s="30">
        <v>83.364620285485174</v>
      </c>
      <c r="F7" s="30">
        <v>83.238084026523737</v>
      </c>
      <c r="G7" s="30">
        <v>81.973550662440928</v>
      </c>
      <c r="H7" s="30">
        <v>81.052206562344992</v>
      </c>
      <c r="I7" s="30">
        <v>81.034917389045489</v>
      </c>
      <c r="J7" s="30">
        <v>80.740544640481318</v>
      </c>
      <c r="K7" s="30">
        <v>80.694793102468807</v>
      </c>
      <c r="L7" s="30">
        <v>80.469843736193582</v>
      </c>
      <c r="M7" s="30">
        <v>80.035221416646579</v>
      </c>
      <c r="N7" s="30">
        <v>80.025408981535179</v>
      </c>
      <c r="O7" s="30">
        <v>79.765875469613761</v>
      </c>
      <c r="P7" s="30">
        <v>79.275760058626886</v>
      </c>
      <c r="Q7" s="30">
        <v>79.15172666367134</v>
      </c>
      <c r="R7" s="30">
        <v>79.061633005485731</v>
      </c>
      <c r="S7" s="30">
        <v>78.695488375605137</v>
      </c>
      <c r="T7" s="30">
        <v>78.354196485740658</v>
      </c>
      <c r="U7" s="30">
        <v>78.320011951890166</v>
      </c>
      <c r="V7" s="30">
        <v>78.188140763184109</v>
      </c>
      <c r="W7" s="30">
        <v>78.037919404577082</v>
      </c>
      <c r="X7" s="30">
        <v>78.036892703248625</v>
      </c>
      <c r="Y7" s="30">
        <v>77.973187139462951</v>
      </c>
      <c r="Z7" s="30">
        <v>77.828133610449413</v>
      </c>
      <c r="AA7" s="30">
        <v>77.749843946303571</v>
      </c>
      <c r="AB7" s="30">
        <v>77.669891586855016</v>
      </c>
      <c r="AC7" s="30">
        <v>77.581406785140459</v>
      </c>
      <c r="AD7" s="30">
        <v>77.577588330608123</v>
      </c>
      <c r="AE7" s="30">
        <v>77.575523268783314</v>
      </c>
      <c r="AF7" s="30">
        <v>77.357866783134497</v>
      </c>
      <c r="AG7" s="30">
        <v>76.994831441369826</v>
      </c>
      <c r="AH7" s="30">
        <v>76.987739426428249</v>
      </c>
      <c r="AI7" s="30">
        <v>76.864548771570909</v>
      </c>
      <c r="AJ7" s="30">
        <v>76.724838152017043</v>
      </c>
      <c r="AK7" s="30">
        <v>76.72397802598735</v>
      </c>
      <c r="AL7" s="30">
        <v>76.537320562355688</v>
      </c>
      <c r="AM7" s="30">
        <v>76.485618108795236</v>
      </c>
      <c r="AN7" s="30">
        <v>76.478356631205045</v>
      </c>
      <c r="AO7" s="30">
        <v>76.202331130287362</v>
      </c>
      <c r="AP7" s="30">
        <v>76.103127310184874</v>
      </c>
      <c r="AQ7" s="30">
        <v>75.666943297944314</v>
      </c>
      <c r="AR7" s="30">
        <v>75.631962885457781</v>
      </c>
      <c r="AS7" s="30">
        <v>75.540479220588878</v>
      </c>
      <c r="AT7" s="30">
        <v>75.401587727707508</v>
      </c>
      <c r="AU7" s="30">
        <v>75.160036530936878</v>
      </c>
      <c r="AV7" s="30">
        <v>75.111423176830328</v>
      </c>
      <c r="AW7" s="30">
        <v>74.935687455958757</v>
      </c>
      <c r="AX7" s="30">
        <v>74.775893210852232</v>
      </c>
      <c r="AY7" s="30">
        <v>74.76234890853398</v>
      </c>
      <c r="AZ7" s="30">
        <v>74.6913344551336</v>
      </c>
      <c r="BA7" s="30">
        <v>74.661708303320424</v>
      </c>
      <c r="BB7" s="30">
        <v>74.658201285202523</v>
      </c>
      <c r="BC7" s="30">
        <v>74.632860217156775</v>
      </c>
      <c r="BD7" s="30">
        <v>74.543772052949464</v>
      </c>
      <c r="BE7" s="30">
        <v>74.52298841942627</v>
      </c>
      <c r="BF7" s="30">
        <v>74.450765076695419</v>
      </c>
      <c r="BG7" s="30">
        <v>74.370611184302874</v>
      </c>
      <c r="BH7" s="30">
        <v>74.258360014428547</v>
      </c>
      <c r="BI7" s="30">
        <v>74.03935742936892</v>
      </c>
      <c r="BJ7" s="30">
        <v>73.903819040225713</v>
      </c>
      <c r="BK7" s="30">
        <v>73.715058493388057</v>
      </c>
      <c r="BL7" s="30">
        <v>73.601338416934624</v>
      </c>
      <c r="BM7" s="30">
        <v>73.500641754399865</v>
      </c>
      <c r="BN7" s="30">
        <v>73.440805904870913</v>
      </c>
      <c r="BO7" s="30">
        <v>73.340271990624274</v>
      </c>
      <c r="BP7" s="30">
        <v>73.14057022143966</v>
      </c>
      <c r="BQ7" s="30">
        <v>72.963127932256299</v>
      </c>
      <c r="BR7" s="30">
        <v>72.905033512297138</v>
      </c>
      <c r="BS7" s="30">
        <v>72.814483028346388</v>
      </c>
      <c r="BT7" s="30">
        <v>72.754698724927849</v>
      </c>
      <c r="BU7" s="30">
        <v>72.459285341603575</v>
      </c>
      <c r="BV7" s="30">
        <v>72.153193097627423</v>
      </c>
      <c r="BW7" s="30">
        <v>71.931756088152397</v>
      </c>
      <c r="BX7" s="30">
        <v>71.82197941560861</v>
      </c>
      <c r="BY7" s="30">
        <v>71.707082532587634</v>
      </c>
      <c r="BZ7" s="30">
        <v>71.665159945573365</v>
      </c>
      <c r="CA7" s="30">
        <v>71.607711043289115</v>
      </c>
      <c r="CB7" s="30">
        <v>71.168613772579917</v>
      </c>
      <c r="CC7" s="30">
        <v>71.021002269235836</v>
      </c>
      <c r="CD7" s="30">
        <v>70.976039940281453</v>
      </c>
      <c r="CE7" s="30">
        <v>70.795219767703273</v>
      </c>
      <c r="CF7" s="30">
        <v>70.778117649011122</v>
      </c>
      <c r="CG7" s="30">
        <v>70.759274661039797</v>
      </c>
      <c r="CH7" s="30">
        <v>70.677138455420732</v>
      </c>
      <c r="CI7" s="30">
        <v>70.529211581421137</v>
      </c>
      <c r="CJ7" s="30">
        <v>70.38288871435546</v>
      </c>
      <c r="CK7" s="30">
        <v>70.350360773840251</v>
      </c>
      <c r="CL7" s="30">
        <v>70.205294615259746</v>
      </c>
      <c r="CM7" s="30">
        <v>70.07077688418093</v>
      </c>
      <c r="CN7" s="30">
        <v>70.068549756274209</v>
      </c>
      <c r="CO7" s="30">
        <v>70.035582583484114</v>
      </c>
      <c r="CP7" s="30">
        <v>70.025806063367966</v>
      </c>
      <c r="CQ7" s="30">
        <v>69.980213976791518</v>
      </c>
      <c r="CR7" s="30">
        <v>69.907848995100977</v>
      </c>
      <c r="CS7" s="30">
        <v>69.896066411919406</v>
      </c>
      <c r="CT7" s="30">
        <v>69.893915624278904</v>
      </c>
      <c r="CU7" s="30">
        <v>69.879004614034216</v>
      </c>
      <c r="CV7" s="30">
        <v>69.822350925353277</v>
      </c>
      <c r="CW7" s="30">
        <v>69.801900836110832</v>
      </c>
      <c r="CX7" s="30">
        <v>69.638707517281603</v>
      </c>
      <c r="CY7" s="30">
        <v>69.580487829469774</v>
      </c>
      <c r="CZ7" s="30">
        <v>69.563535362958675</v>
      </c>
      <c r="DA7" s="30">
        <v>69.350140608550944</v>
      </c>
      <c r="DB7" s="30">
        <v>69.340405480779395</v>
      </c>
      <c r="DC7" s="30">
        <v>69.237084852810312</v>
      </c>
      <c r="DD7" s="30">
        <v>69.1179796998141</v>
      </c>
      <c r="DE7" s="30">
        <v>69.041711072549006</v>
      </c>
      <c r="DF7" s="30">
        <v>68.943908308940081</v>
      </c>
      <c r="DG7" s="30">
        <v>68.927561901246264</v>
      </c>
      <c r="DH7" s="30">
        <v>68.882931447294638</v>
      </c>
      <c r="DI7" s="30">
        <v>68.757495447059767</v>
      </c>
      <c r="DJ7" s="30">
        <v>68.664008571405958</v>
      </c>
      <c r="DK7" s="30">
        <v>68.535167927043432</v>
      </c>
      <c r="DL7" s="30">
        <v>68.422343922374651</v>
      </c>
      <c r="DM7" s="30">
        <v>67.789151770356568</v>
      </c>
      <c r="DN7" s="30">
        <v>67.720450751127302</v>
      </c>
      <c r="DO7" s="30">
        <v>67.686330959303021</v>
      </c>
      <c r="DP7" s="30">
        <v>67.572193818868556</v>
      </c>
      <c r="DQ7" s="30">
        <v>67.521448802240457</v>
      </c>
      <c r="DR7" s="30">
        <v>66.680361983198082</v>
      </c>
      <c r="DS7" s="30">
        <v>66.378674024655538</v>
      </c>
      <c r="DT7" s="30">
        <v>66.332372101265705</v>
      </c>
      <c r="DU7" s="30">
        <v>65.776369790682025</v>
      </c>
      <c r="DV7" s="30">
        <v>65.746036418287986</v>
      </c>
      <c r="DW7" s="30">
        <v>65.564863131352695</v>
      </c>
      <c r="DX7" s="30">
        <v>65.454183261142759</v>
      </c>
      <c r="DY7" s="30">
        <v>65.287835293576748</v>
      </c>
      <c r="DZ7" s="30">
        <v>65.13214969886198</v>
      </c>
      <c r="EA7" s="30">
        <v>65.090156128379519</v>
      </c>
      <c r="EB7" s="30">
        <v>64.891008693443538</v>
      </c>
      <c r="EC7" s="30">
        <v>64.617441239744807</v>
      </c>
      <c r="ED7" s="30">
        <v>64.582061040384858</v>
      </c>
      <c r="EE7" s="30">
        <v>64.318884921575673</v>
      </c>
      <c r="EF7" s="30">
        <v>63.926420104573523</v>
      </c>
      <c r="EG7" s="30">
        <v>63.741186365941601</v>
      </c>
      <c r="EH7" s="30">
        <v>63.593869487478813</v>
      </c>
      <c r="EI7" s="30">
        <v>63.583243237164922</v>
      </c>
      <c r="EJ7" s="30">
        <v>63.486960705195045</v>
      </c>
      <c r="EK7" s="30">
        <v>63.451243620568206</v>
      </c>
      <c r="EL7" s="30">
        <v>62.878667984805304</v>
      </c>
      <c r="EM7" s="30">
        <v>62.851743226364796</v>
      </c>
      <c r="EN7" s="30">
        <v>62.33206033945919</v>
      </c>
      <c r="EO7" s="30">
        <v>61.366775158055233</v>
      </c>
      <c r="EP7" s="30">
        <v>60.976610977947544</v>
      </c>
      <c r="EQ7" s="30">
        <v>60.896711296728157</v>
      </c>
      <c r="ER7" s="30">
        <v>60.327106186761782</v>
      </c>
      <c r="ES7" s="30">
        <v>59.379134794822697</v>
      </c>
      <c r="ET7" s="30">
        <v>59.111927576989082</v>
      </c>
      <c r="EU7" s="30">
        <v>58.961725059324465</v>
      </c>
      <c r="EV7" s="30">
        <v>58.875200396434764</v>
      </c>
      <c r="EW7" s="30">
        <v>55.92401772507079</v>
      </c>
      <c r="EX7" s="30">
        <v>55.156305020102842</v>
      </c>
      <c r="EY7" s="30">
        <v>55.00602575492244</v>
      </c>
      <c r="EZ7" s="30">
        <v>54.997662681987435</v>
      </c>
      <c r="FA7" s="30">
        <v>54.60058705275501</v>
      </c>
      <c r="FB7" s="30">
        <v>54.360957862169585</v>
      </c>
      <c r="FC7" s="30">
        <v>53.38871120763222</v>
      </c>
      <c r="FD7" s="30">
        <v>52.790183882104408</v>
      </c>
      <c r="FE7" s="30">
        <v>47.592069989738853</v>
      </c>
      <c r="FF7" s="30">
        <v>43.405159197654129</v>
      </c>
      <c r="FG7" s="30">
        <v>42.164663365866581</v>
      </c>
    </row>
    <row r="8" spans="1:163">
      <c r="A8" s="31" t="s">
        <v>442</v>
      </c>
      <c r="B8" s="30">
        <v>8.6569229079421675</v>
      </c>
      <c r="C8" s="30">
        <v>9.5733440914824754</v>
      </c>
      <c r="D8" s="30">
        <v>9.9196421509459149</v>
      </c>
      <c r="E8" s="30">
        <v>6.0584549320053203</v>
      </c>
      <c r="F8" s="30">
        <v>7.6041128941507123</v>
      </c>
      <c r="G8" s="30">
        <v>6.7436684631997394</v>
      </c>
      <c r="H8" s="30">
        <v>9.8930656195909794</v>
      </c>
      <c r="I8" s="30">
        <v>5.6714113160062913</v>
      </c>
      <c r="J8" s="30">
        <v>9.4861927898076814</v>
      </c>
      <c r="K8" s="30">
        <v>8.1297514292858004</v>
      </c>
      <c r="L8" s="30">
        <v>7.1320027309560539</v>
      </c>
      <c r="M8" s="30">
        <v>6.9950023528379379</v>
      </c>
      <c r="N8" s="30">
        <v>6.7113674895415967</v>
      </c>
      <c r="O8" s="30">
        <v>8.7906274899155044</v>
      </c>
      <c r="P8" s="30">
        <v>6.6178708540302571</v>
      </c>
      <c r="Q8" s="30">
        <v>8.8847393283913068</v>
      </c>
      <c r="R8" s="30">
        <v>8.5968577591708577</v>
      </c>
      <c r="S8" s="30">
        <v>6.6858148294917079</v>
      </c>
      <c r="T8" s="30">
        <v>9.7729263915098112</v>
      </c>
      <c r="U8" s="30">
        <v>8.2781231293337569</v>
      </c>
      <c r="V8" s="30">
        <v>9.0141059476616192</v>
      </c>
      <c r="W8" s="30">
        <v>9.7080612779611855</v>
      </c>
      <c r="X8" s="30">
        <v>8.8611042174271279</v>
      </c>
      <c r="Y8" s="30">
        <v>7.8068509806337589</v>
      </c>
      <c r="Z8" s="30">
        <v>9.638657564091627</v>
      </c>
      <c r="AA8" s="30">
        <v>7.3220322633658093</v>
      </c>
      <c r="AB8" s="30">
        <v>6.4648041672909633</v>
      </c>
      <c r="AC8" s="30">
        <v>7.5607474748374797</v>
      </c>
      <c r="AD8" s="30">
        <v>9.6566179111346226</v>
      </c>
      <c r="AE8" s="30">
        <v>5.8301715978788806</v>
      </c>
      <c r="AF8" s="30">
        <v>6.6880208622280621</v>
      </c>
      <c r="AG8" s="30">
        <v>9.3702544333174504</v>
      </c>
      <c r="AH8" s="30">
        <v>7.7060644988970255</v>
      </c>
      <c r="AI8" s="30">
        <v>7.8160652365713439</v>
      </c>
      <c r="AJ8" s="30">
        <v>8.7485572413062318</v>
      </c>
      <c r="AK8" s="30">
        <v>8.0623801627470897</v>
      </c>
      <c r="AL8" s="30">
        <v>9.2838476369960166</v>
      </c>
      <c r="AM8" s="30">
        <v>8.7440879210325146</v>
      </c>
      <c r="AN8" s="30">
        <v>6.5639637652857648</v>
      </c>
      <c r="AO8" s="30">
        <v>7.3503614833284727</v>
      </c>
      <c r="AP8" s="30">
        <v>9.5313906548054845</v>
      </c>
      <c r="AQ8" s="30">
        <v>6.4711365443531381</v>
      </c>
      <c r="AR8" s="30">
        <v>7.3565247870259354</v>
      </c>
      <c r="AS8" s="30">
        <v>8.9843627026091664</v>
      </c>
      <c r="AT8" s="30">
        <v>7.6716085030719627</v>
      </c>
      <c r="AU8" s="30">
        <v>6.3696099361478637</v>
      </c>
      <c r="AV8" s="30">
        <v>5.935084974661117</v>
      </c>
      <c r="AW8" s="30">
        <v>7.1950615542085572</v>
      </c>
      <c r="AX8" s="30">
        <v>9.1923230073165243</v>
      </c>
      <c r="AY8" s="30">
        <v>8.0026779458900439</v>
      </c>
      <c r="AZ8" s="30">
        <v>8.4006611969701357</v>
      </c>
      <c r="BA8" s="30">
        <v>6.7171708392878999</v>
      </c>
      <c r="BB8" s="30">
        <v>8.7940673647880061</v>
      </c>
      <c r="BC8" s="30">
        <v>7.623688040168549</v>
      </c>
      <c r="BD8" s="30">
        <v>8.8183973589558722</v>
      </c>
      <c r="BE8" s="30">
        <v>6.0554671680455421</v>
      </c>
      <c r="BF8" s="30">
        <v>7.5850537658979489</v>
      </c>
      <c r="BG8" s="30">
        <v>7.3076538623969913</v>
      </c>
      <c r="BH8" s="30">
        <v>8.3713595104835576</v>
      </c>
      <c r="BI8" s="30">
        <v>10.773058277571739</v>
      </c>
      <c r="BJ8" s="30">
        <v>6.4196017542637716</v>
      </c>
      <c r="BK8" s="30">
        <v>10.55620021153346</v>
      </c>
      <c r="BL8" s="30">
        <v>7.6010522243833289</v>
      </c>
      <c r="BM8" s="30">
        <v>8.6847522704494615</v>
      </c>
      <c r="BN8" s="30">
        <v>6.5782215570186358</v>
      </c>
      <c r="BO8" s="30">
        <v>10.960105327779713</v>
      </c>
      <c r="BP8" s="30">
        <v>9.1013254277553468</v>
      </c>
      <c r="BQ8" s="30">
        <v>8.0293256729786968</v>
      </c>
      <c r="BR8" s="30">
        <v>6.8390002110797017</v>
      </c>
      <c r="BS8" s="30">
        <v>7.2806404663287303</v>
      </c>
      <c r="BT8" s="30">
        <v>8.1532169123746616</v>
      </c>
      <c r="BU8" s="30">
        <v>6.5797228775460104</v>
      </c>
      <c r="BV8" s="30">
        <v>8.5753028457145284</v>
      </c>
      <c r="BW8" s="30">
        <v>10.252511026432318</v>
      </c>
      <c r="BX8" s="30">
        <v>6.2042257171064286</v>
      </c>
      <c r="BY8" s="30">
        <v>9.8459616204876799</v>
      </c>
      <c r="BZ8" s="30">
        <v>6.4280891006703245</v>
      </c>
      <c r="CA8" s="30">
        <v>7.838385802295635</v>
      </c>
      <c r="CB8" s="30">
        <v>11.150576229922038</v>
      </c>
      <c r="CC8" s="30">
        <v>8.3391103163996387</v>
      </c>
      <c r="CD8" s="30">
        <v>9.6216339045542796</v>
      </c>
      <c r="CE8" s="30">
        <v>10.55110589040107</v>
      </c>
      <c r="CF8" s="30">
        <v>10.590558967090088</v>
      </c>
      <c r="CG8" s="30">
        <v>8.1943375325490546</v>
      </c>
      <c r="CH8" s="30">
        <v>8.3418225504763761</v>
      </c>
      <c r="CI8" s="30">
        <v>8.2622872963844856</v>
      </c>
      <c r="CJ8" s="30">
        <v>7.9953347403133339</v>
      </c>
      <c r="CK8" s="30">
        <v>7.3353593179256018</v>
      </c>
      <c r="CL8" s="30">
        <v>8.0847692887062905</v>
      </c>
      <c r="CM8" s="30">
        <v>10.897541599454611</v>
      </c>
      <c r="CN8" s="30">
        <v>9.8090669886118604</v>
      </c>
      <c r="CO8" s="30">
        <v>10.056054408898774</v>
      </c>
      <c r="CP8" s="30">
        <v>10.71389376832516</v>
      </c>
      <c r="CQ8" s="30">
        <v>10.729199523277059</v>
      </c>
      <c r="CR8" s="30">
        <v>7.0294321918548324</v>
      </c>
      <c r="CS8" s="30">
        <v>9.0399188519015272</v>
      </c>
      <c r="CT8" s="30">
        <v>8.3077667736385674</v>
      </c>
      <c r="CU8" s="30">
        <v>10.794545531425962</v>
      </c>
      <c r="CV8" s="30">
        <v>7.318416613987611</v>
      </c>
      <c r="CW8" s="30">
        <v>9.3016252117289948</v>
      </c>
      <c r="CX8" s="30">
        <v>7.071837975951194</v>
      </c>
      <c r="CY8" s="30">
        <v>7.1367067545610068</v>
      </c>
      <c r="CZ8" s="30">
        <v>7.5618060763766985</v>
      </c>
      <c r="DA8" s="30">
        <v>8.2550136364410669</v>
      </c>
      <c r="DB8" s="30">
        <v>10.279763022116521</v>
      </c>
      <c r="DC8" s="30">
        <v>7.7588647258404304</v>
      </c>
      <c r="DD8" s="30">
        <v>8.5616271811038924</v>
      </c>
      <c r="DE8" s="30">
        <v>10.396554663243259</v>
      </c>
      <c r="DF8" s="30">
        <v>10.309792166040111</v>
      </c>
      <c r="DG8" s="30">
        <v>9.0690359401488347</v>
      </c>
      <c r="DH8" s="30">
        <v>9.5749571705366403</v>
      </c>
      <c r="DI8" s="30">
        <v>8.405358784690101</v>
      </c>
      <c r="DJ8" s="30">
        <v>8.3540649114480434</v>
      </c>
      <c r="DK8" s="30">
        <v>8.2659867281195609</v>
      </c>
      <c r="DL8" s="30">
        <v>6.8973062312926912</v>
      </c>
      <c r="DM8" s="30">
        <v>8.9353238605216543</v>
      </c>
      <c r="DN8" s="30">
        <v>6.2471528105199479</v>
      </c>
      <c r="DO8" s="30">
        <v>8.7243840605198208</v>
      </c>
      <c r="DP8" s="30">
        <v>10.667442269507253</v>
      </c>
      <c r="DQ8" s="30">
        <v>11.291046165427133</v>
      </c>
      <c r="DR8" s="30">
        <v>9.2054735039035709</v>
      </c>
      <c r="DS8" s="30">
        <v>8.3299895642984545</v>
      </c>
      <c r="DT8" s="30">
        <v>9.7480134127523446</v>
      </c>
      <c r="DU8" s="30">
        <v>7.2313748305108918</v>
      </c>
      <c r="DV8" s="30">
        <v>8.5428307781165849</v>
      </c>
      <c r="DW8" s="30">
        <v>8.0482749664360824</v>
      </c>
      <c r="DX8" s="30">
        <v>8.0785045278040659</v>
      </c>
      <c r="DY8" s="30">
        <v>9.2635073606097986</v>
      </c>
      <c r="DZ8" s="30">
        <v>9.080057620416742</v>
      </c>
      <c r="EA8" s="30">
        <v>11.003015110309839</v>
      </c>
      <c r="EB8" s="30">
        <v>10.675651871099971</v>
      </c>
      <c r="EC8" s="30">
        <v>10.713829775978443</v>
      </c>
      <c r="ED8" s="30">
        <v>6.7227024773490083</v>
      </c>
      <c r="EE8" s="30">
        <v>7.8887085539761364</v>
      </c>
      <c r="EF8" s="30">
        <v>8.5908708725911644</v>
      </c>
      <c r="EG8" s="30">
        <v>11.578767218853015</v>
      </c>
      <c r="EH8" s="30">
        <v>8.4239958311176864</v>
      </c>
      <c r="EI8" s="30">
        <v>9.3192927118199798</v>
      </c>
      <c r="EJ8" s="30">
        <v>7.192872209526235</v>
      </c>
      <c r="EK8" s="30">
        <v>6.1372507723988656</v>
      </c>
      <c r="EL8" s="30">
        <v>9.6893812146711049</v>
      </c>
      <c r="EM8" s="30">
        <v>9.0775466660343671</v>
      </c>
      <c r="EN8" s="30">
        <v>8.5324736170277511</v>
      </c>
      <c r="EO8" s="30">
        <v>6.6541171227512566</v>
      </c>
      <c r="EP8" s="30">
        <v>10.071863118367169</v>
      </c>
      <c r="EQ8" s="30">
        <v>8.5527104836486849</v>
      </c>
      <c r="ER8" s="30">
        <v>11.229172416094572</v>
      </c>
      <c r="ES8" s="30">
        <v>11.199038835036831</v>
      </c>
      <c r="ET8" s="30">
        <v>9.6334764747142696</v>
      </c>
      <c r="EU8" s="30">
        <v>8.4671043235993775</v>
      </c>
      <c r="EV8" s="30">
        <v>10.157736272953818</v>
      </c>
      <c r="EW8" s="30">
        <v>7.5640270458901018</v>
      </c>
      <c r="EX8" s="30">
        <v>10.96150744231579</v>
      </c>
      <c r="EY8" s="30">
        <v>8.9493088474709754</v>
      </c>
      <c r="EZ8" s="30">
        <v>10.656132485662619</v>
      </c>
      <c r="FA8" s="30">
        <v>9.9408269785127974</v>
      </c>
      <c r="FB8" s="30">
        <v>8.7925035017975048</v>
      </c>
      <c r="FC8" s="30">
        <v>11.058887800068785</v>
      </c>
      <c r="FD8" s="30">
        <v>9.2652936571318847</v>
      </c>
      <c r="FE8" s="30">
        <v>10.613954981116454</v>
      </c>
      <c r="FF8" s="30">
        <v>10.946177784932752</v>
      </c>
      <c r="FG8" s="30">
        <v>10.271499516982571</v>
      </c>
    </row>
    <row r="26" spans="1:163">
      <c r="A26" s="1" t="s">
        <v>290</v>
      </c>
    </row>
    <row r="28" spans="1:163">
      <c r="B28" s="30" t="s">
        <v>249</v>
      </c>
      <c r="C28" s="30" t="s">
        <v>250</v>
      </c>
      <c r="D28" s="30" t="s">
        <v>248</v>
      </c>
      <c r="E28" s="30" t="s">
        <v>411</v>
      </c>
      <c r="F28" s="30" t="s">
        <v>212</v>
      </c>
      <c r="G28" s="30" t="s">
        <v>427</v>
      </c>
      <c r="H28" s="30" t="s">
        <v>426</v>
      </c>
      <c r="I28" s="30" t="s">
        <v>366</v>
      </c>
      <c r="J28" s="30" t="s">
        <v>247</v>
      </c>
      <c r="K28" s="30" t="s">
        <v>399</v>
      </c>
      <c r="L28" s="30" t="s">
        <v>379</v>
      </c>
      <c r="M28" s="30" t="s">
        <v>412</v>
      </c>
      <c r="N28" s="30" t="s">
        <v>400</v>
      </c>
      <c r="O28" s="30" t="s">
        <v>362</v>
      </c>
      <c r="P28" s="30" t="s">
        <v>440</v>
      </c>
      <c r="Q28" s="30" t="s">
        <v>375</v>
      </c>
      <c r="R28" s="30" t="s">
        <v>390</v>
      </c>
      <c r="S28" s="30" t="s">
        <v>374</v>
      </c>
      <c r="T28" s="30" t="s">
        <v>358</v>
      </c>
      <c r="U28" s="30" t="s">
        <v>416</v>
      </c>
      <c r="V28" s="30" t="s">
        <v>391</v>
      </c>
      <c r="W28" s="30" t="s">
        <v>434</v>
      </c>
      <c r="X28" s="30" t="s">
        <v>389</v>
      </c>
      <c r="Y28" s="30" t="s">
        <v>281</v>
      </c>
      <c r="Z28" s="30" t="s">
        <v>293</v>
      </c>
      <c r="AA28" s="30" t="s">
        <v>432</v>
      </c>
      <c r="AB28" s="30" t="s">
        <v>365</v>
      </c>
      <c r="AC28" s="30" t="s">
        <v>296</v>
      </c>
      <c r="AD28" s="30" t="s">
        <v>410</v>
      </c>
      <c r="AE28" s="30" t="s">
        <v>330</v>
      </c>
      <c r="AF28" s="30" t="s">
        <v>291</v>
      </c>
      <c r="AG28" s="30" t="s">
        <v>430</v>
      </c>
      <c r="AH28" s="30" t="s">
        <v>311</v>
      </c>
      <c r="AI28" s="30" t="s">
        <v>314</v>
      </c>
      <c r="AJ28" s="30" t="s">
        <v>377</v>
      </c>
      <c r="AK28" s="30" t="s">
        <v>392</v>
      </c>
      <c r="AL28" s="30" t="s">
        <v>318</v>
      </c>
      <c r="AM28" s="30" t="s">
        <v>308</v>
      </c>
      <c r="AN28" s="30" t="s">
        <v>386</v>
      </c>
      <c r="AO28" s="30" t="s">
        <v>292</v>
      </c>
      <c r="AP28" s="30" t="s">
        <v>403</v>
      </c>
      <c r="AQ28" s="30" t="s">
        <v>298</v>
      </c>
      <c r="AR28" s="30" t="s">
        <v>373</v>
      </c>
      <c r="AS28" s="30" t="s">
        <v>350</v>
      </c>
      <c r="AT28" s="30" t="s">
        <v>321</v>
      </c>
      <c r="AU28" s="30" t="s">
        <v>387</v>
      </c>
      <c r="AV28" s="30" t="s">
        <v>421</v>
      </c>
      <c r="AW28" s="30" t="s">
        <v>351</v>
      </c>
      <c r="AX28" s="30" t="s">
        <v>342</v>
      </c>
      <c r="AY28" s="30" t="s">
        <v>303</v>
      </c>
      <c r="AZ28" s="30" t="s">
        <v>381</v>
      </c>
      <c r="BA28" s="30" t="s">
        <v>326</v>
      </c>
      <c r="BB28" s="30" t="s">
        <v>425</v>
      </c>
      <c r="BC28" s="30" t="s">
        <v>327</v>
      </c>
      <c r="BD28" s="30" t="s">
        <v>436</v>
      </c>
      <c r="BE28" s="30" t="s">
        <v>433</v>
      </c>
      <c r="BF28" s="30" t="s">
        <v>294</v>
      </c>
      <c r="BG28" s="30" t="s">
        <v>361</v>
      </c>
      <c r="BH28" s="30" t="s">
        <v>347</v>
      </c>
      <c r="BI28" s="30" t="s">
        <v>402</v>
      </c>
      <c r="BJ28" s="30" t="s">
        <v>408</v>
      </c>
      <c r="BK28" s="30" t="s">
        <v>338</v>
      </c>
      <c r="BL28" s="30" t="s">
        <v>424</v>
      </c>
      <c r="BM28" s="30" t="s">
        <v>420</v>
      </c>
      <c r="BN28" s="30" t="s">
        <v>310</v>
      </c>
      <c r="BO28" s="30" t="s">
        <v>312</v>
      </c>
      <c r="BP28" s="30" t="s">
        <v>324</v>
      </c>
      <c r="BQ28" s="30" t="s">
        <v>415</v>
      </c>
      <c r="BR28" s="30" t="s">
        <v>306</v>
      </c>
      <c r="BS28" s="30" t="s">
        <v>309</v>
      </c>
      <c r="BT28" s="30" t="s">
        <v>340</v>
      </c>
      <c r="BU28" s="30" t="s">
        <v>401</v>
      </c>
      <c r="BV28" s="30" t="s">
        <v>418</v>
      </c>
      <c r="BW28" s="30" t="s">
        <v>357</v>
      </c>
      <c r="BX28" s="30" t="s">
        <v>367</v>
      </c>
      <c r="BY28" s="30" t="s">
        <v>329</v>
      </c>
      <c r="BZ28" s="30" t="s">
        <v>405</v>
      </c>
      <c r="CA28" s="30" t="s">
        <v>363</v>
      </c>
      <c r="CB28" s="30" t="s">
        <v>369</v>
      </c>
      <c r="CC28" s="30" t="s">
        <v>322</v>
      </c>
      <c r="CD28" s="30" t="s">
        <v>364</v>
      </c>
      <c r="CE28" s="30" t="s">
        <v>355</v>
      </c>
      <c r="CF28" s="30" t="s">
        <v>437</v>
      </c>
      <c r="CG28" s="30" t="s">
        <v>300</v>
      </c>
      <c r="CH28" s="30" t="s">
        <v>378</v>
      </c>
      <c r="CI28" s="30" t="s">
        <v>438</v>
      </c>
      <c r="CJ28" s="30" t="s">
        <v>395</v>
      </c>
      <c r="CK28" s="30" t="s">
        <v>439</v>
      </c>
      <c r="CL28" s="30" t="s">
        <v>299</v>
      </c>
      <c r="CM28" s="30" t="s">
        <v>307</v>
      </c>
      <c r="CN28" s="30" t="s">
        <v>441</v>
      </c>
      <c r="CO28" s="30" t="s">
        <v>417</v>
      </c>
      <c r="CP28" s="30" t="s">
        <v>349</v>
      </c>
      <c r="CQ28" s="30" t="s">
        <v>352</v>
      </c>
      <c r="CR28" s="30" t="s">
        <v>385</v>
      </c>
      <c r="CS28" s="30" t="s">
        <v>339</v>
      </c>
      <c r="CT28" s="30" t="s">
        <v>409</v>
      </c>
      <c r="CU28" s="30" t="s">
        <v>422</v>
      </c>
      <c r="CV28" s="30" t="s">
        <v>428</v>
      </c>
      <c r="CW28" s="30" t="s">
        <v>435</v>
      </c>
      <c r="CX28" s="30" t="s">
        <v>368</v>
      </c>
      <c r="CY28" s="30" t="s">
        <v>404</v>
      </c>
      <c r="CZ28" s="30" t="s">
        <v>325</v>
      </c>
      <c r="DA28" s="30" t="s">
        <v>383</v>
      </c>
      <c r="DB28" s="30" t="s">
        <v>344</v>
      </c>
      <c r="DC28" s="30" t="s">
        <v>372</v>
      </c>
      <c r="DD28" s="30" t="s">
        <v>295</v>
      </c>
      <c r="DE28" s="30" t="s">
        <v>388</v>
      </c>
      <c r="DF28" s="30" t="s">
        <v>305</v>
      </c>
      <c r="DG28" s="30" t="s">
        <v>393</v>
      </c>
      <c r="DH28" s="30" t="s">
        <v>313</v>
      </c>
      <c r="DI28" s="30" t="s">
        <v>398</v>
      </c>
      <c r="DJ28" s="30" t="s">
        <v>323</v>
      </c>
      <c r="DK28" s="30" t="s">
        <v>343</v>
      </c>
      <c r="DL28" s="30" t="s">
        <v>397</v>
      </c>
      <c r="DM28" s="30" t="s">
        <v>346</v>
      </c>
      <c r="DN28" s="30" t="s">
        <v>317</v>
      </c>
      <c r="DO28" s="30" t="s">
        <v>333</v>
      </c>
      <c r="DP28" s="30" t="s">
        <v>384</v>
      </c>
      <c r="DQ28" s="30" t="s">
        <v>301</v>
      </c>
      <c r="DR28" s="30" t="s">
        <v>406</v>
      </c>
      <c r="DS28" s="30" t="s">
        <v>429</v>
      </c>
      <c r="DT28" s="30" t="s">
        <v>304</v>
      </c>
      <c r="DU28" s="30" t="s">
        <v>380</v>
      </c>
      <c r="DV28" s="30" t="s">
        <v>354</v>
      </c>
      <c r="DW28" s="30" t="s">
        <v>371</v>
      </c>
      <c r="DX28" s="30" t="s">
        <v>407</v>
      </c>
      <c r="DY28" s="30" t="s">
        <v>331</v>
      </c>
      <c r="DZ28" s="30" t="s">
        <v>353</v>
      </c>
      <c r="EA28" s="30" t="s">
        <v>328</v>
      </c>
      <c r="EB28" s="30" t="s">
        <v>315</v>
      </c>
      <c r="EC28" s="30" t="s">
        <v>337</v>
      </c>
      <c r="ED28" s="30" t="s">
        <v>376</v>
      </c>
      <c r="EE28" s="30" t="s">
        <v>382</v>
      </c>
      <c r="EF28" s="30" t="s">
        <v>419</v>
      </c>
      <c r="EG28" s="30" t="s">
        <v>413</v>
      </c>
      <c r="EH28" s="30" t="s">
        <v>394</v>
      </c>
      <c r="EI28" s="30" t="s">
        <v>348</v>
      </c>
      <c r="EJ28" s="30" t="s">
        <v>297</v>
      </c>
      <c r="EK28" s="30" t="s">
        <v>431</v>
      </c>
      <c r="EL28" s="30" t="s">
        <v>356</v>
      </c>
      <c r="EM28" s="30" t="s">
        <v>334</v>
      </c>
      <c r="EN28" s="30" t="s">
        <v>423</v>
      </c>
      <c r="EO28" s="30" t="s">
        <v>319</v>
      </c>
      <c r="EP28" s="30" t="s">
        <v>341</v>
      </c>
      <c r="EQ28" s="30" t="s">
        <v>332</v>
      </c>
      <c r="ER28" s="30" t="s">
        <v>414</v>
      </c>
      <c r="ES28" s="30" t="s">
        <v>359</v>
      </c>
      <c r="ET28" s="30" t="s">
        <v>257</v>
      </c>
      <c r="EU28" s="30" t="s">
        <v>345</v>
      </c>
      <c r="EV28" s="30" t="s">
        <v>316</v>
      </c>
      <c r="EW28" s="30" t="s">
        <v>320</v>
      </c>
      <c r="EX28" s="30" t="s">
        <v>370</v>
      </c>
      <c r="EY28" s="30" t="s">
        <v>396</v>
      </c>
      <c r="EZ28" s="30" t="s">
        <v>255</v>
      </c>
      <c r="FA28" s="30" t="s">
        <v>256</v>
      </c>
      <c r="FB28" s="30" t="s">
        <v>335</v>
      </c>
      <c r="FC28" s="30" t="s">
        <v>360</v>
      </c>
      <c r="FD28" s="30" t="s">
        <v>302</v>
      </c>
      <c r="FE28" s="30" t="s">
        <v>336</v>
      </c>
      <c r="FF28" s="30" t="s">
        <v>254</v>
      </c>
      <c r="FG28" s="30" t="s">
        <v>253</v>
      </c>
    </row>
    <row r="29" spans="1:163">
      <c r="A29" s="31" t="s">
        <v>258</v>
      </c>
      <c r="B29">
        <v>89.656034106681162</v>
      </c>
      <c r="C29">
        <v>89.409477751969433</v>
      </c>
      <c r="D29">
        <v>88.745907859567495</v>
      </c>
      <c r="E29">
        <v>88.513078582821109</v>
      </c>
      <c r="F29">
        <v>88.482913672623681</v>
      </c>
      <c r="G29">
        <v>88.417502375164958</v>
      </c>
      <c r="H29">
        <v>88.398007604513623</v>
      </c>
      <c r="I29">
        <v>88.265158726442749</v>
      </c>
      <c r="J29">
        <v>88.262027338587359</v>
      </c>
      <c r="K29">
        <v>88.098991804855629</v>
      </c>
      <c r="L29">
        <v>87.444263892537478</v>
      </c>
      <c r="M29">
        <v>86.903072937375981</v>
      </c>
      <c r="N29">
        <v>86.863805761724549</v>
      </c>
      <c r="O29">
        <v>86.663734584804075</v>
      </c>
      <c r="P29">
        <v>86.638983032408689</v>
      </c>
      <c r="Q29">
        <v>85.819009082480989</v>
      </c>
      <c r="R29">
        <v>85.800033521685478</v>
      </c>
      <c r="S29">
        <v>85.786161597528832</v>
      </c>
      <c r="T29">
        <v>85.552317878044533</v>
      </c>
      <c r="U29">
        <v>85.530376507951132</v>
      </c>
      <c r="V29">
        <v>85.267842398617319</v>
      </c>
      <c r="W29">
        <v>85.140884938286533</v>
      </c>
      <c r="X29">
        <v>85.102476103476718</v>
      </c>
      <c r="Y29">
        <v>84.615065970311704</v>
      </c>
      <c r="Z29">
        <v>84.453522691553289</v>
      </c>
      <c r="AA29">
        <v>83.92116810537668</v>
      </c>
      <c r="AB29">
        <v>83.696579694477023</v>
      </c>
      <c r="AC29">
        <v>83.47820734972899</v>
      </c>
      <c r="AD29">
        <v>83.439187295900282</v>
      </c>
      <c r="AE29">
        <v>82.842687495389271</v>
      </c>
      <c r="AF29">
        <v>82.736714599503443</v>
      </c>
      <c r="AG29">
        <v>82.711367914335966</v>
      </c>
      <c r="AH29">
        <v>82.467403860227677</v>
      </c>
      <c r="AI29">
        <v>82.403901346843028</v>
      </c>
      <c r="AJ29">
        <v>82.136180615298471</v>
      </c>
      <c r="AK29">
        <v>81.945429500252459</v>
      </c>
      <c r="AL29">
        <v>81.898456898925843</v>
      </c>
      <c r="AM29">
        <v>81.541056440636368</v>
      </c>
      <c r="AN29">
        <v>81.445291725082868</v>
      </c>
      <c r="AO29">
        <v>80.699250864371095</v>
      </c>
      <c r="AP29">
        <v>80.468932138399808</v>
      </c>
      <c r="AQ29">
        <v>80.238020629520264</v>
      </c>
      <c r="AR29">
        <v>80.147911517322228</v>
      </c>
      <c r="AS29">
        <v>79.841273607460735</v>
      </c>
      <c r="AT29">
        <v>79.503416672373774</v>
      </c>
      <c r="AU29">
        <v>79.273350014865926</v>
      </c>
      <c r="AV29">
        <v>78.930661887157129</v>
      </c>
      <c r="AW29">
        <v>78.814364484968536</v>
      </c>
      <c r="AX29">
        <v>78.043754170868866</v>
      </c>
      <c r="AY29">
        <v>77.770767625601763</v>
      </c>
      <c r="AZ29">
        <v>77.591537225907445</v>
      </c>
      <c r="BA29">
        <v>77.22668482306554</v>
      </c>
      <c r="BB29">
        <v>76.845393437426054</v>
      </c>
      <c r="BC29">
        <v>76.573006853272943</v>
      </c>
      <c r="BD29">
        <v>76.469785721154977</v>
      </c>
      <c r="BE29">
        <v>76.291643731301093</v>
      </c>
      <c r="BF29">
        <v>76.039565346237026</v>
      </c>
      <c r="BG29">
        <v>75.985430814849124</v>
      </c>
      <c r="BH29">
        <v>75.679111215271348</v>
      </c>
      <c r="BI29">
        <v>75.635962497708832</v>
      </c>
      <c r="BJ29">
        <v>75.57583909938981</v>
      </c>
      <c r="BK29">
        <v>75.445161745856353</v>
      </c>
      <c r="BL29">
        <v>75.317488949959369</v>
      </c>
      <c r="BM29">
        <v>75.235260380828365</v>
      </c>
      <c r="BN29">
        <v>75.119137297545308</v>
      </c>
      <c r="BO29">
        <v>75.020321097617668</v>
      </c>
      <c r="BP29">
        <v>74.979377461136949</v>
      </c>
      <c r="BQ29">
        <v>74.673670581759893</v>
      </c>
      <c r="BR29">
        <v>74.647956983196224</v>
      </c>
      <c r="BS29">
        <v>74.585938732659727</v>
      </c>
      <c r="BT29">
        <v>74.364639741055939</v>
      </c>
      <c r="BU29">
        <v>74.235477960961163</v>
      </c>
      <c r="BV29">
        <v>74.180091799562334</v>
      </c>
      <c r="BW29">
        <v>74.10147240415661</v>
      </c>
      <c r="BX29">
        <v>74.081134195542049</v>
      </c>
      <c r="BY29">
        <v>74.03871172075084</v>
      </c>
      <c r="BZ29">
        <v>73.974422039020098</v>
      </c>
      <c r="CA29">
        <v>73.826445583971505</v>
      </c>
      <c r="CB29">
        <v>73.565343285623953</v>
      </c>
      <c r="CC29">
        <v>73.233035145385884</v>
      </c>
      <c r="CD29">
        <v>73.232778730613958</v>
      </c>
      <c r="CE29">
        <v>73.032427201358104</v>
      </c>
      <c r="CF29">
        <v>72.851572214495619</v>
      </c>
      <c r="CG29">
        <v>72.607750273548874</v>
      </c>
      <c r="CH29">
        <v>72.603344201631913</v>
      </c>
      <c r="CI29">
        <v>72.415531217255648</v>
      </c>
      <c r="CJ29">
        <v>72.358852144065366</v>
      </c>
      <c r="CK29">
        <v>71.995212324474466</v>
      </c>
      <c r="CL29">
        <v>71.703554855354582</v>
      </c>
      <c r="CM29">
        <v>71.337734850176531</v>
      </c>
      <c r="CN29">
        <v>70.586389451187429</v>
      </c>
      <c r="CO29">
        <v>69.274205715737139</v>
      </c>
      <c r="CP29">
        <v>68.859384340072637</v>
      </c>
      <c r="CQ29">
        <v>68.670166073991965</v>
      </c>
      <c r="CR29">
        <v>68.363205717771507</v>
      </c>
      <c r="CS29">
        <v>67.959597728644198</v>
      </c>
      <c r="CT29">
        <v>67.748133114212152</v>
      </c>
      <c r="CU29">
        <v>66.725891780715116</v>
      </c>
      <c r="CV29">
        <v>66.110547762032255</v>
      </c>
      <c r="CW29">
        <v>66.008357907580873</v>
      </c>
      <c r="CX29">
        <v>65.829717093771279</v>
      </c>
      <c r="CY29">
        <v>65.495393023153255</v>
      </c>
      <c r="CZ29">
        <v>64.633412674285097</v>
      </c>
      <c r="DA29">
        <v>64.237091952560377</v>
      </c>
      <c r="DB29">
        <v>63.761742364181409</v>
      </c>
      <c r="DC29">
        <v>63.578330935185036</v>
      </c>
      <c r="DD29">
        <v>63.308038363390686</v>
      </c>
      <c r="DE29">
        <v>62.843351347766301</v>
      </c>
      <c r="DF29">
        <v>62.837562767280829</v>
      </c>
      <c r="DG29">
        <v>62.464097260583436</v>
      </c>
      <c r="DH29">
        <v>62.250505290789057</v>
      </c>
      <c r="DI29">
        <v>61.845120547690748</v>
      </c>
      <c r="DJ29">
        <v>61.689165145244303</v>
      </c>
      <c r="DK29">
        <v>61.653126854598064</v>
      </c>
      <c r="DL29">
        <v>60.499588577776798</v>
      </c>
      <c r="DM29">
        <v>59.387519583390954</v>
      </c>
      <c r="DN29">
        <v>58.87428697169603</v>
      </c>
      <c r="DO29">
        <v>58.80025718753744</v>
      </c>
      <c r="DP29">
        <v>57.232477934895016</v>
      </c>
      <c r="DQ29">
        <v>56.841464412959937</v>
      </c>
      <c r="DR29">
        <v>56.483850714806678</v>
      </c>
      <c r="DS29">
        <v>54.196492923075404</v>
      </c>
      <c r="DT29">
        <v>54.037145830730068</v>
      </c>
      <c r="DU29">
        <v>53.710595791914969</v>
      </c>
      <c r="DV29">
        <v>52.114178279079034</v>
      </c>
      <c r="DW29">
        <v>47.754350092963413</v>
      </c>
      <c r="DX29">
        <v>46.961616168376018</v>
      </c>
      <c r="DY29">
        <v>46.958054566638609</v>
      </c>
      <c r="DZ29">
        <v>46.679130677250527</v>
      </c>
      <c r="EA29">
        <v>46.252391415300394</v>
      </c>
      <c r="EB29">
        <v>45.849941748813038</v>
      </c>
      <c r="EC29">
        <v>45.482974826584986</v>
      </c>
      <c r="ED29">
        <v>44.932838115809652</v>
      </c>
      <c r="EE29">
        <v>44.759781716760472</v>
      </c>
      <c r="EF29">
        <v>44.081829470338633</v>
      </c>
      <c r="EG29">
        <v>43.785348850564986</v>
      </c>
      <c r="EH29">
        <v>43.616075881710721</v>
      </c>
      <c r="EI29">
        <v>43.285534117731331</v>
      </c>
      <c r="EJ29">
        <v>43.159931502331126</v>
      </c>
      <c r="EK29">
        <v>43.026391270584938</v>
      </c>
      <c r="EL29">
        <v>42.512984320616809</v>
      </c>
      <c r="EM29">
        <v>42.422205543119176</v>
      </c>
      <c r="EN29">
        <v>42.360122404387688</v>
      </c>
      <c r="EO29">
        <v>42.248805426707428</v>
      </c>
      <c r="EP29">
        <v>41.646078839231606</v>
      </c>
      <c r="EQ29">
        <v>40.346517745306755</v>
      </c>
      <c r="ER29">
        <v>39.096366069490045</v>
      </c>
      <c r="ES29">
        <v>38.779808228308575</v>
      </c>
      <c r="ET29">
        <v>37.915794658773173</v>
      </c>
      <c r="EU29">
        <v>37.783422823539226</v>
      </c>
      <c r="EV29">
        <v>37.156306044533061</v>
      </c>
      <c r="EW29">
        <v>35.796938037416041</v>
      </c>
      <c r="EX29">
        <v>34.927807380354878</v>
      </c>
      <c r="EY29">
        <v>33.759155253305053</v>
      </c>
      <c r="EZ29">
        <v>33.627398737084128</v>
      </c>
      <c r="FA29">
        <v>32.367354217740285</v>
      </c>
      <c r="FB29">
        <v>31.977339776981474</v>
      </c>
      <c r="FC29">
        <v>31.664034613456487</v>
      </c>
      <c r="FD29">
        <v>29.962046307282254</v>
      </c>
      <c r="FE29">
        <v>27.253596931058468</v>
      </c>
      <c r="FF29">
        <v>24.79765879470251</v>
      </c>
      <c r="FG29">
        <v>19.881303928341158</v>
      </c>
    </row>
    <row r="30" spans="1:163">
      <c r="A30" s="31" t="s">
        <v>442</v>
      </c>
      <c r="B30">
        <v>10.897541599454611</v>
      </c>
      <c r="C30">
        <v>10.960105327779713</v>
      </c>
      <c r="D30">
        <v>10.55620021153346</v>
      </c>
      <c r="E30">
        <v>10.675651871099971</v>
      </c>
      <c r="F30">
        <v>10.729199523277059</v>
      </c>
      <c r="G30">
        <v>11.199038835036831</v>
      </c>
      <c r="H30">
        <v>11.229172416094572</v>
      </c>
      <c r="I30">
        <v>10.590558967090088</v>
      </c>
      <c r="J30">
        <v>10.773058277571739</v>
      </c>
      <c r="K30">
        <v>10.667442269507253</v>
      </c>
      <c r="L30">
        <v>10.794545531425962</v>
      </c>
      <c r="M30">
        <v>10.713829775978443</v>
      </c>
      <c r="N30">
        <v>11.291046165427133</v>
      </c>
      <c r="O30">
        <v>11.150576229922038</v>
      </c>
      <c r="P30">
        <v>10.946177784932752</v>
      </c>
      <c r="Q30">
        <v>10.71389376832516</v>
      </c>
      <c r="R30">
        <v>10.309792166040111</v>
      </c>
      <c r="S30">
        <v>10.056054408898774</v>
      </c>
      <c r="T30">
        <v>10.252511026432318</v>
      </c>
      <c r="U30">
        <v>11.578767218853015</v>
      </c>
      <c r="V30">
        <v>9.0690359401488347</v>
      </c>
      <c r="W30">
        <v>10.656132485662619</v>
      </c>
      <c r="X30">
        <v>10.396554663243259</v>
      </c>
      <c r="Y30">
        <v>9.8459616204876799</v>
      </c>
      <c r="Z30">
        <v>9.9196421509459149</v>
      </c>
      <c r="AA30">
        <v>10.96150744231579</v>
      </c>
      <c r="AB30">
        <v>10.55110589040107</v>
      </c>
      <c r="AC30">
        <v>9.8930656195909794</v>
      </c>
      <c r="AD30">
        <v>11.003015110309839</v>
      </c>
      <c r="AE30">
        <v>9.5313906548054845</v>
      </c>
      <c r="AF30">
        <v>8.6569229079421675</v>
      </c>
      <c r="AG30">
        <v>10.157736272953818</v>
      </c>
      <c r="AH30">
        <v>9.7080612779611855</v>
      </c>
      <c r="AI30">
        <v>9.638657564091627</v>
      </c>
      <c r="AJ30">
        <v>9.0399188519015272</v>
      </c>
      <c r="AK30">
        <v>9.5749571705366403</v>
      </c>
      <c r="AL30">
        <v>9.6566179111346226</v>
      </c>
      <c r="AM30">
        <v>9.7729263915098112</v>
      </c>
      <c r="AN30">
        <v>10.279763022116521</v>
      </c>
      <c r="AO30">
        <v>9.5733440914824754</v>
      </c>
      <c r="AP30">
        <v>9.7480134127523446</v>
      </c>
      <c r="AQ30">
        <v>9.4861927898076814</v>
      </c>
      <c r="AR30">
        <v>9.8090669886118604</v>
      </c>
      <c r="AS30">
        <v>8.6847522704494615</v>
      </c>
      <c r="AT30">
        <v>9.3702544333174504</v>
      </c>
      <c r="AU30">
        <v>7.7588647258404304</v>
      </c>
      <c r="AV30">
        <v>9.0775466660343671</v>
      </c>
      <c r="AW30">
        <v>9.1013254277553468</v>
      </c>
      <c r="AX30">
        <v>8.7940673647880061</v>
      </c>
      <c r="AY30">
        <v>8.7906274899155044</v>
      </c>
      <c r="AZ30">
        <v>9.3016252117289948</v>
      </c>
      <c r="BA30">
        <v>9.2838476369960166</v>
      </c>
      <c r="BB30">
        <v>8.5527104836486849</v>
      </c>
      <c r="BC30">
        <v>8.7440879210325146</v>
      </c>
      <c r="BD30">
        <v>8.7925035017975048</v>
      </c>
      <c r="BE30">
        <v>8.9493088474709754</v>
      </c>
      <c r="BF30">
        <v>7.6041128941507123</v>
      </c>
      <c r="BG30">
        <v>7.838385802295635</v>
      </c>
      <c r="BH30">
        <v>8.3713595104835576</v>
      </c>
      <c r="BI30">
        <v>8.3299895642984545</v>
      </c>
      <c r="BJ30">
        <v>9.2635073606097986</v>
      </c>
      <c r="BK30">
        <v>9.1923230073165243</v>
      </c>
      <c r="BL30">
        <v>10.071863118367169</v>
      </c>
      <c r="BM30">
        <v>9.6893812146711049</v>
      </c>
      <c r="BN30">
        <v>9.0141059476616192</v>
      </c>
      <c r="BO30">
        <v>8.8611042174271279</v>
      </c>
      <c r="BP30">
        <v>8.7485572413062318</v>
      </c>
      <c r="BQ30">
        <v>8.5908708725911644</v>
      </c>
      <c r="BR30">
        <v>8.5968577591708577</v>
      </c>
      <c r="BS30">
        <v>8.2781231293337569</v>
      </c>
      <c r="BT30">
        <v>8.4006611969701357</v>
      </c>
      <c r="BU30">
        <v>9.2054735039035709</v>
      </c>
      <c r="BV30">
        <v>9.3192927118199798</v>
      </c>
      <c r="BW30">
        <v>8.5753028457145284</v>
      </c>
      <c r="BX30">
        <v>8.1943375325490546</v>
      </c>
      <c r="BY30">
        <v>7.3503614833284727</v>
      </c>
      <c r="BZ30">
        <v>8.5428307781165849</v>
      </c>
      <c r="CA30">
        <v>8.3391103163996387</v>
      </c>
      <c r="CB30">
        <v>8.2622872963844856</v>
      </c>
      <c r="CC30">
        <v>7.7060644988970255</v>
      </c>
      <c r="CD30">
        <v>9.6216339045542796</v>
      </c>
      <c r="CE30">
        <v>8.1532169123746616</v>
      </c>
      <c r="CF30">
        <v>11.058887800068785</v>
      </c>
      <c r="CG30">
        <v>7.1320027309560539</v>
      </c>
      <c r="CH30">
        <v>8.3077667736385674</v>
      </c>
      <c r="CI30">
        <v>9.2652936571318847</v>
      </c>
      <c r="CJ30">
        <v>8.2659867281195609</v>
      </c>
      <c r="CK30">
        <v>10.613954981116454</v>
      </c>
      <c r="CL30">
        <v>8.1297514292858004</v>
      </c>
      <c r="CM30">
        <v>6.6858148294917079</v>
      </c>
      <c r="CN30">
        <v>10.271499516982571</v>
      </c>
      <c r="CO30">
        <v>8.4239958311176864</v>
      </c>
      <c r="CP30">
        <v>7.6010522243833289</v>
      </c>
      <c r="CQ30">
        <v>8.0293256729786968</v>
      </c>
      <c r="CR30">
        <v>8.2550136364410669</v>
      </c>
      <c r="CS30">
        <v>8.0026779458900439</v>
      </c>
      <c r="CT30">
        <v>9.080057620416742</v>
      </c>
      <c r="CU30">
        <v>8.5324736170277511</v>
      </c>
      <c r="CV30">
        <v>9.6334764747142696</v>
      </c>
      <c r="CW30">
        <v>9.9408269785127974</v>
      </c>
      <c r="CX30">
        <v>8.3418225504763761</v>
      </c>
      <c r="CY30">
        <v>7.2313748305108918</v>
      </c>
      <c r="CZ30">
        <v>8.0623801627470897</v>
      </c>
      <c r="DA30">
        <v>7.1367067545610068</v>
      </c>
      <c r="DB30">
        <v>8.8183973589558722</v>
      </c>
      <c r="DC30">
        <v>8.0847692887062905</v>
      </c>
      <c r="DD30">
        <v>6.7436684631997394</v>
      </c>
      <c r="DE30">
        <v>8.5616271811038924</v>
      </c>
      <c r="DF30">
        <v>8.8847393283913068</v>
      </c>
      <c r="DG30">
        <v>8.405358784690101</v>
      </c>
      <c r="DH30">
        <v>7.8068509806337589</v>
      </c>
      <c r="DI30">
        <v>8.7243840605198208</v>
      </c>
      <c r="DJ30">
        <v>7.8160652365713439</v>
      </c>
      <c r="DK30">
        <v>7.623688040168549</v>
      </c>
      <c r="DL30">
        <v>8.9353238605216543</v>
      </c>
      <c r="DM30">
        <v>7.3076538623969913</v>
      </c>
      <c r="DN30">
        <v>7.5607474748374797</v>
      </c>
      <c r="DO30">
        <v>8.9843627026091664</v>
      </c>
      <c r="DP30">
        <v>7.5618060763766985</v>
      </c>
      <c r="DQ30">
        <v>6.9950023528379379</v>
      </c>
      <c r="DR30">
        <v>8.0482749664360824</v>
      </c>
      <c r="DS30">
        <v>8.4671043235993775</v>
      </c>
      <c r="DT30">
        <v>6.6178708540302571</v>
      </c>
      <c r="DU30">
        <v>7.318416613987611</v>
      </c>
      <c r="DV30">
        <v>7.2806404663287303</v>
      </c>
      <c r="DW30">
        <v>7.3353593179256018</v>
      </c>
      <c r="DX30">
        <v>8.0785045278040659</v>
      </c>
      <c r="DY30">
        <v>6.4711365443531381</v>
      </c>
      <c r="DZ30">
        <v>6.8390002110797017</v>
      </c>
      <c r="EA30">
        <v>6.5639637652857648</v>
      </c>
      <c r="EB30">
        <v>7.3220322633658093</v>
      </c>
      <c r="EC30">
        <v>7.1950615542085572</v>
      </c>
      <c r="ED30">
        <v>7.0294321918548324</v>
      </c>
      <c r="EE30">
        <v>7.071837975951194</v>
      </c>
      <c r="EF30">
        <v>7.192872209526235</v>
      </c>
      <c r="EG30">
        <v>6.7227024773490083</v>
      </c>
      <c r="EH30">
        <v>8.3540649114480434</v>
      </c>
      <c r="EI30">
        <v>6.4196017542637716</v>
      </c>
      <c r="EJ30">
        <v>5.6714113160062913</v>
      </c>
      <c r="EK30">
        <v>7.5640270458901018</v>
      </c>
      <c r="EL30">
        <v>6.5797228775460104</v>
      </c>
      <c r="EM30">
        <v>7.6716085030719627</v>
      </c>
      <c r="EN30">
        <v>6.6541171227512566</v>
      </c>
      <c r="EO30">
        <v>5.8301715978788806</v>
      </c>
      <c r="EP30">
        <v>6.7171708392878999</v>
      </c>
      <c r="EQ30">
        <v>7.3565247870259354</v>
      </c>
      <c r="ER30">
        <v>7.8887085539761364</v>
      </c>
      <c r="ES30">
        <v>6.2042257171064286</v>
      </c>
      <c r="ET30">
        <v>6.2471528105199479</v>
      </c>
      <c r="EU30">
        <v>6.0554671680455421</v>
      </c>
      <c r="EV30">
        <v>6.4648041672909633</v>
      </c>
      <c r="EW30">
        <v>6.6880208622280621</v>
      </c>
      <c r="EX30">
        <v>7.9953347403133339</v>
      </c>
      <c r="EY30">
        <v>6.8973062312926912</v>
      </c>
      <c r="EZ30">
        <v>6.1372507723988656</v>
      </c>
      <c r="FA30">
        <v>7.5850537658979489</v>
      </c>
      <c r="FB30">
        <v>6.3696099361478637</v>
      </c>
      <c r="FC30">
        <v>6.4280891006703245</v>
      </c>
      <c r="FD30">
        <v>6.7113674895415967</v>
      </c>
      <c r="FE30">
        <v>5.935084974661117</v>
      </c>
      <c r="FF30">
        <v>6.5782215570186358</v>
      </c>
      <c r="FG30">
        <v>6.0584549320053203</v>
      </c>
    </row>
  </sheetData>
  <mergeCells count="1">
    <mergeCell ref="P2:Q2"/>
  </mergeCells>
  <hyperlinks>
    <hyperlink ref="P2:Q2" location="Indhold!A1" display="Tilbage til oversigt" xr:uid="{6FF437D0-1B97-4101-90F2-560C24AB1168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5C15F-CB3B-4C47-8338-87F8BA7D7EBF}">
  <dimension ref="A2:Q11"/>
  <sheetViews>
    <sheetView topLeftCell="A7" workbookViewId="0">
      <selection activeCell="K14" sqref="K14"/>
    </sheetView>
  </sheetViews>
  <sheetFormatPr defaultRowHeight="15"/>
  <cols>
    <col min="8" max="8" width="53.7109375" bestFit="1" customWidth="1"/>
  </cols>
  <sheetData>
    <row r="2" spans="1:17">
      <c r="A2" s="3" t="s">
        <v>129</v>
      </c>
      <c r="B2" s="3" t="s">
        <v>443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80" t="s">
        <v>112</v>
      </c>
      <c r="Q2" s="80"/>
    </row>
    <row r="3" spans="1:17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1:17">
      <c r="A4" s="1" t="s">
        <v>444</v>
      </c>
      <c r="B4" s="9"/>
      <c r="C4" s="9"/>
      <c r="D4" s="9"/>
      <c r="E4" s="9"/>
      <c r="F4" s="9"/>
      <c r="G4" s="9"/>
      <c r="H4" s="1" t="s">
        <v>445</v>
      </c>
      <c r="I4" s="9"/>
      <c r="J4" s="9"/>
      <c r="K4" s="9"/>
      <c r="L4" s="9"/>
      <c r="M4" s="9"/>
      <c r="N4" s="9"/>
      <c r="O4" s="9"/>
      <c r="P4" s="9"/>
      <c r="Q4" s="9"/>
    </row>
    <row r="6" spans="1:17">
      <c r="B6" t="s">
        <v>446</v>
      </c>
      <c r="I6" t="s">
        <v>455</v>
      </c>
    </row>
    <row r="7" spans="1:17">
      <c r="A7" t="s">
        <v>447</v>
      </c>
      <c r="B7" s="17">
        <v>34.486127481305594</v>
      </c>
      <c r="H7" s="20" t="s">
        <v>451</v>
      </c>
      <c r="I7" s="35">
        <v>1.9249645254653707</v>
      </c>
    </row>
    <row r="8" spans="1:17">
      <c r="A8" t="s">
        <v>448</v>
      </c>
      <c r="B8" s="17">
        <v>25.281423812405478</v>
      </c>
      <c r="H8" s="20" t="s">
        <v>452</v>
      </c>
      <c r="I8" s="35">
        <v>4.1770049323723368</v>
      </c>
    </row>
    <row r="9" spans="1:17">
      <c r="A9" t="s">
        <v>449</v>
      </c>
      <c r="B9" s="17">
        <v>26.604136665044315</v>
      </c>
      <c r="H9" s="20" t="s">
        <v>453</v>
      </c>
      <c r="I9" s="35">
        <v>2.5280021922641831</v>
      </c>
    </row>
    <row r="10" spans="1:17" ht="45">
      <c r="A10" t="s">
        <v>450</v>
      </c>
      <c r="B10" s="17">
        <v>13.628312041244502</v>
      </c>
      <c r="H10" s="34" t="s">
        <v>456</v>
      </c>
      <c r="I10" s="35">
        <v>3.5490501418607932</v>
      </c>
    </row>
    <row r="11" spans="1:17">
      <c r="H11" s="20" t="s">
        <v>454</v>
      </c>
      <c r="I11" s="35">
        <v>4.622627002932723</v>
      </c>
    </row>
  </sheetData>
  <mergeCells count="1">
    <mergeCell ref="P2:Q2"/>
  </mergeCells>
  <hyperlinks>
    <hyperlink ref="P2:Q2" location="Indhold!A1" display="Tilbage til oversigt" xr:uid="{135C3677-50E6-498E-81B8-5110C2AC9185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E1022-6C3C-41F7-845B-CBC91506277D}">
  <dimension ref="A2:Q12"/>
  <sheetViews>
    <sheetView workbookViewId="0">
      <selection activeCell="J11" sqref="J11"/>
    </sheetView>
  </sheetViews>
  <sheetFormatPr defaultRowHeight="15"/>
  <sheetData>
    <row r="2" spans="1:17">
      <c r="A2" s="3" t="s">
        <v>130</v>
      </c>
      <c r="B2" s="3" t="s">
        <v>457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80" t="s">
        <v>112</v>
      </c>
      <c r="Q2" s="80"/>
    </row>
    <row r="3" spans="1:17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1:17">
      <c r="A4" s="1" t="s">
        <v>459</v>
      </c>
      <c r="B4" s="9"/>
      <c r="C4" s="9"/>
      <c r="D4" s="9"/>
      <c r="E4" s="9"/>
      <c r="F4" s="9"/>
      <c r="G4" s="9"/>
      <c r="H4" s="1" t="s">
        <v>458</v>
      </c>
      <c r="I4" s="9"/>
      <c r="J4" s="9"/>
      <c r="K4" s="9"/>
      <c r="L4" s="9"/>
      <c r="M4" s="9"/>
      <c r="N4" s="9"/>
      <c r="O4" s="9"/>
      <c r="P4" s="9"/>
      <c r="Q4" s="9"/>
    </row>
    <row r="6" spans="1:17">
      <c r="B6" t="s">
        <v>455</v>
      </c>
      <c r="H6" s="37"/>
      <c r="I6" s="37" t="s">
        <v>455</v>
      </c>
    </row>
    <row r="7" spans="1:17">
      <c r="A7" s="36" t="s">
        <v>460</v>
      </c>
      <c r="B7" s="36">
        <v>3.768261382269269</v>
      </c>
      <c r="H7" s="37" t="s">
        <v>466</v>
      </c>
      <c r="I7" s="37">
        <v>2.5176447128892789</v>
      </c>
    </row>
    <row r="8" spans="1:17">
      <c r="A8" s="36" t="s">
        <v>461</v>
      </c>
      <c r="B8" s="36">
        <v>2.9378517606144037</v>
      </c>
      <c r="H8" s="37" t="s">
        <v>467</v>
      </c>
      <c r="I8" s="37">
        <v>3.6613399702406157</v>
      </c>
    </row>
    <row r="9" spans="1:17">
      <c r="A9" s="36" t="s">
        <v>462</v>
      </c>
      <c r="B9" s="36">
        <v>2.946797455714353</v>
      </c>
    </row>
    <row r="10" spans="1:17">
      <c r="A10" s="36" t="s">
        <v>463</v>
      </c>
      <c r="B10" s="36">
        <v>2.7847507168579888</v>
      </c>
    </row>
    <row r="11" spans="1:17">
      <c r="A11" s="36" t="s">
        <v>464</v>
      </c>
      <c r="B11" s="36">
        <v>2.8876059193628829</v>
      </c>
    </row>
    <row r="12" spans="1:17">
      <c r="A12" s="36" t="s">
        <v>465</v>
      </c>
      <c r="B12" s="36">
        <v>2.8460423186365662</v>
      </c>
    </row>
  </sheetData>
  <mergeCells count="1">
    <mergeCell ref="P2:Q2"/>
  </mergeCells>
  <hyperlinks>
    <hyperlink ref="P2:Q2" location="Indhold!A1" display="Tilbage til oversigt" xr:uid="{8D3F29EF-A81B-457E-B85C-46B6F1A87943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2FF2F-D89A-4845-A3EE-52D2A7934D15}">
  <dimension ref="A2:Q21"/>
  <sheetViews>
    <sheetView workbookViewId="0">
      <selection activeCell="B5" sqref="B5"/>
    </sheetView>
  </sheetViews>
  <sheetFormatPr defaultRowHeight="15"/>
  <sheetData>
    <row r="2" spans="1:17">
      <c r="A2" s="3" t="s">
        <v>131</v>
      </c>
      <c r="B2" s="3" t="s">
        <v>468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80" t="s">
        <v>112</v>
      </c>
      <c r="Q2" s="80"/>
    </row>
    <row r="3" spans="1:17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1:17">
      <c r="A4" s="38"/>
      <c r="B4" s="39" t="s">
        <v>446</v>
      </c>
      <c r="C4" s="9"/>
      <c r="D4" s="9"/>
      <c r="E4" s="9"/>
      <c r="F4" s="9"/>
      <c r="G4" s="9"/>
      <c r="H4" s="1"/>
      <c r="I4" s="9"/>
      <c r="J4" s="9"/>
      <c r="K4" s="9"/>
      <c r="L4" s="9"/>
      <c r="M4" s="9"/>
      <c r="N4" s="9"/>
      <c r="O4" s="9"/>
      <c r="P4" s="9"/>
      <c r="Q4" s="9"/>
    </row>
    <row r="5" spans="1:17">
      <c r="A5" s="38" t="s">
        <v>469</v>
      </c>
      <c r="B5" s="39">
        <v>1.1098926230158699</v>
      </c>
    </row>
    <row r="6" spans="1:17">
      <c r="A6" s="38" t="s">
        <v>470</v>
      </c>
      <c r="B6" s="39">
        <v>4.7176314587586496</v>
      </c>
    </row>
    <row r="7" spans="1:17">
      <c r="A7" s="38" t="s">
        <v>471</v>
      </c>
      <c r="B7" s="39">
        <v>5.0299246152861299</v>
      </c>
    </row>
    <row r="8" spans="1:17">
      <c r="A8" s="38" t="s">
        <v>472</v>
      </c>
      <c r="B8" s="39">
        <v>5.5221886874080903</v>
      </c>
    </row>
    <row r="9" spans="1:17">
      <c r="A9" s="38" t="s">
        <v>473</v>
      </c>
      <c r="B9" s="39">
        <v>7.0764663819646305</v>
      </c>
    </row>
    <row r="10" spans="1:17">
      <c r="A10" s="38" t="s">
        <v>474</v>
      </c>
      <c r="B10" s="39">
        <v>8.3880189446907796</v>
      </c>
    </row>
    <row r="11" spans="1:17">
      <c r="A11" s="38" t="s">
        <v>475</v>
      </c>
      <c r="B11" s="39">
        <v>8.7952735585747988</v>
      </c>
    </row>
    <row r="12" spans="1:17">
      <c r="A12" s="38" t="s">
        <v>476</v>
      </c>
      <c r="B12" s="39">
        <v>11.542610727026601</v>
      </c>
    </row>
    <row r="13" spans="1:17">
      <c r="A13" s="38" t="s">
        <v>477</v>
      </c>
      <c r="B13" s="39">
        <v>13.052397131405799</v>
      </c>
    </row>
    <row r="14" spans="1:17">
      <c r="A14" s="38" t="s">
        <v>478</v>
      </c>
      <c r="B14" s="39">
        <v>14.3306963894589</v>
      </c>
    </row>
    <row r="15" spans="1:17">
      <c r="A15" s="38" t="s">
        <v>479</v>
      </c>
      <c r="B15" s="39">
        <v>14.424544604869599</v>
      </c>
    </row>
    <row r="16" spans="1:17">
      <c r="A16" s="38" t="s">
        <v>480</v>
      </c>
      <c r="B16" s="39">
        <v>19.879862000225099</v>
      </c>
    </row>
    <row r="17" spans="1:2">
      <c r="A17" s="38" t="s">
        <v>481</v>
      </c>
      <c r="B17" s="39">
        <v>24.291620637471102</v>
      </c>
    </row>
    <row r="18" spans="1:2">
      <c r="A18" s="38" t="s">
        <v>482</v>
      </c>
      <c r="B18" s="39">
        <v>24.698011529155799</v>
      </c>
    </row>
    <row r="19" spans="1:2">
      <c r="A19" s="38" t="s">
        <v>483</v>
      </c>
      <c r="B19" s="39">
        <v>25.795217032755303</v>
      </c>
    </row>
    <row r="20" spans="1:2">
      <c r="A20" s="38" t="s">
        <v>484</v>
      </c>
      <c r="B20" s="39">
        <v>27.949368988553402</v>
      </c>
    </row>
    <row r="21" spans="1:2">
      <c r="A21" s="38" t="s">
        <v>485</v>
      </c>
      <c r="B21" s="39">
        <v>41.279270465681599</v>
      </c>
    </row>
  </sheetData>
  <mergeCells count="1">
    <mergeCell ref="P2:Q2"/>
  </mergeCells>
  <hyperlinks>
    <hyperlink ref="P2:Q2" location="Indhold!A1" display="Tilbage til oversigt" xr:uid="{E94386F4-0905-4EEF-9DB3-B768F6F76FBD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40</vt:i4>
      </vt:variant>
    </vt:vector>
  </HeadingPairs>
  <TitlesOfParts>
    <vt:vector size="40" baseType="lpstr">
      <vt:lpstr>Indhold</vt:lpstr>
      <vt:lpstr>Figur 2.1</vt:lpstr>
      <vt:lpstr>Figur 2.2</vt:lpstr>
      <vt:lpstr>Figur 2.3</vt:lpstr>
      <vt:lpstr>Figur 2.4</vt:lpstr>
      <vt:lpstr>Figur 2.5</vt:lpstr>
      <vt:lpstr>Figur 2.6</vt:lpstr>
      <vt:lpstr>Figur 2.7</vt:lpstr>
      <vt:lpstr>Figur 2.8</vt:lpstr>
      <vt:lpstr>Figur 2.9</vt:lpstr>
      <vt:lpstr>Figur 2.10</vt:lpstr>
      <vt:lpstr>Figur 2.11</vt:lpstr>
      <vt:lpstr>Figur 2.12</vt:lpstr>
      <vt:lpstr>Figur 2.13</vt:lpstr>
      <vt:lpstr>Figur 2.14</vt:lpstr>
      <vt:lpstr>Figur 2.15</vt:lpstr>
      <vt:lpstr>Figur 3.1</vt:lpstr>
      <vt:lpstr>Figur 3.2</vt:lpstr>
      <vt:lpstr>Figur 3.3</vt:lpstr>
      <vt:lpstr>Figur 3.4</vt:lpstr>
      <vt:lpstr>Figur 3.5</vt:lpstr>
      <vt:lpstr>Figur 3.6</vt:lpstr>
      <vt:lpstr>Figur 3.7</vt:lpstr>
      <vt:lpstr>Figur 3.8</vt:lpstr>
      <vt:lpstr>Figur 3.9</vt:lpstr>
      <vt:lpstr>Figur 3.10</vt:lpstr>
      <vt:lpstr>Figur 4.1</vt:lpstr>
      <vt:lpstr>Figur 4.2</vt:lpstr>
      <vt:lpstr>Figur 4.3</vt:lpstr>
      <vt:lpstr>Figur 4.4</vt:lpstr>
      <vt:lpstr>Figur 4.5</vt:lpstr>
      <vt:lpstr>Figur 4.6</vt:lpstr>
      <vt:lpstr>Figur 4.7</vt:lpstr>
      <vt:lpstr>Figur 4.8</vt:lpstr>
      <vt:lpstr>Figur 4.9</vt:lpstr>
      <vt:lpstr>Figur 4.10</vt:lpstr>
      <vt:lpstr>Figur 4.11</vt:lpstr>
      <vt:lpstr>Figur 4.12</vt:lpstr>
      <vt:lpstr>Figur 5.1</vt:lpstr>
      <vt:lpstr>Figur 5.2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Philip Henriks</dc:creator>
  <cp:lastModifiedBy>mba</cp:lastModifiedBy>
  <dcterms:created xsi:type="dcterms:W3CDTF">2019-12-03T12:33:23Z</dcterms:created>
  <dcterms:modified xsi:type="dcterms:W3CDTF">2020-01-30T14:42:50Z</dcterms:modified>
</cp:coreProperties>
</file>